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24"/>
  </bookViews>
  <sheets>
    <sheet name="工作表1" sheetId="1" r:id="rId1"/>
    <sheet name="圖表" sheetId="2" r:id="rId2"/>
    <sheet name="歷年統計" sheetId="3" r:id="rId3"/>
  </sheets>
  <definedNames>
    <definedName name="_xlnm._FilterDatabase" localSheetId="0" hidden="1">工作表1!$A$1:$L$146</definedName>
  </definedNames>
  <calcPr calcId="152511"/>
</workbook>
</file>

<file path=xl/calcChain.xml><?xml version="1.0" encoding="utf-8"?>
<calcChain xmlns="http://schemas.openxmlformats.org/spreadsheetml/2006/main">
  <c r="F56" i="3" l="1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H28" i="3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27" i="3"/>
  <c r="H26" i="3"/>
  <c r="H25" i="3"/>
  <c r="C25" i="3"/>
  <c r="H24" i="3"/>
  <c r="C24" i="3"/>
  <c r="H23" i="3"/>
  <c r="C23" i="3"/>
  <c r="H22" i="3"/>
  <c r="C22" i="3"/>
  <c r="H21" i="3"/>
  <c r="C21" i="3"/>
  <c r="H20" i="3"/>
  <c r="C20" i="3"/>
  <c r="H19" i="3"/>
  <c r="C19" i="3"/>
  <c r="H18" i="3"/>
  <c r="C18" i="3"/>
  <c r="H17" i="3"/>
  <c r="C17" i="3"/>
  <c r="H16" i="3"/>
  <c r="C16" i="3"/>
  <c r="H15" i="3"/>
  <c r="C15" i="3"/>
  <c r="H14" i="3"/>
  <c r="C14" i="3"/>
  <c r="H13" i="3"/>
  <c r="C13" i="3"/>
  <c r="H12" i="3"/>
  <c r="C12" i="3"/>
  <c r="H11" i="3"/>
  <c r="C11" i="3"/>
  <c r="J10" i="3"/>
  <c r="H10" i="3"/>
  <c r="C10" i="3"/>
  <c r="J9" i="3"/>
  <c r="H9" i="3"/>
  <c r="C9" i="3"/>
  <c r="J8" i="3"/>
  <c r="H8" i="3"/>
  <c r="C8" i="3"/>
  <c r="N7" i="3"/>
  <c r="J7" i="3"/>
  <c r="H7" i="3"/>
  <c r="C7" i="3"/>
  <c r="J6" i="3"/>
  <c r="H6" i="3"/>
  <c r="C6" i="3"/>
  <c r="J5" i="3"/>
  <c r="H5" i="3"/>
  <c r="C5" i="3"/>
  <c r="H4" i="3"/>
  <c r="C4" i="3"/>
  <c r="H3" i="3"/>
  <c r="E43" i="2"/>
  <c r="B43" i="2"/>
  <c r="E42" i="2"/>
  <c r="B42" i="2"/>
  <c r="E41" i="2"/>
  <c r="B41" i="2"/>
  <c r="E40" i="2"/>
  <c r="B40" i="2"/>
  <c r="E39" i="2"/>
  <c r="B39" i="2"/>
  <c r="E38" i="2"/>
  <c r="B38" i="2"/>
  <c r="E37" i="2"/>
  <c r="B37" i="2"/>
  <c r="E36" i="2"/>
  <c r="B36" i="2"/>
  <c r="E35" i="2"/>
  <c r="B35" i="2"/>
  <c r="E34" i="2"/>
  <c r="B34" i="2"/>
  <c r="E33" i="2"/>
  <c r="B33" i="2"/>
  <c r="E32" i="2"/>
  <c r="B32" i="2"/>
  <c r="E31" i="2"/>
  <c r="B31" i="2"/>
  <c r="E30" i="2"/>
  <c r="B30" i="2"/>
  <c r="E29" i="2"/>
  <c r="B29" i="2"/>
  <c r="E28" i="2"/>
  <c r="B28" i="2"/>
  <c r="E27" i="2"/>
  <c r="B27" i="2"/>
  <c r="E26" i="2"/>
  <c r="B26" i="2"/>
  <c r="E25" i="2"/>
  <c r="B25" i="2"/>
  <c r="E24" i="2"/>
  <c r="B24" i="2"/>
  <c r="E23" i="2"/>
  <c r="B23" i="2"/>
  <c r="E22" i="2"/>
  <c r="B22" i="2"/>
  <c r="E21" i="2"/>
  <c r="B21" i="2"/>
  <c r="E20" i="2"/>
  <c r="B20" i="2"/>
  <c r="E19" i="2"/>
  <c r="B19" i="2"/>
  <c r="E18" i="2"/>
  <c r="B18" i="2"/>
  <c r="E17" i="2"/>
  <c r="B17" i="2"/>
  <c r="E16" i="2"/>
  <c r="B16" i="2"/>
  <c r="E15" i="2"/>
  <c r="B15" i="2"/>
  <c r="E14" i="2"/>
  <c r="B14" i="2"/>
  <c r="E13" i="2"/>
  <c r="B13" i="2"/>
  <c r="E12" i="2"/>
  <c r="B12" i="2"/>
  <c r="E11" i="2"/>
  <c r="B11" i="2"/>
  <c r="E10" i="2"/>
  <c r="B10" i="2"/>
  <c r="E9" i="2"/>
  <c r="B9" i="2"/>
  <c r="E8" i="2"/>
  <c r="B8" i="2"/>
  <c r="E7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<sst xmlns="http://schemas.openxmlformats.org/spreadsheetml/2006/main" count="896" uniqueCount="325">
  <si>
    <t>校名</t>
  </si>
  <si>
    <t xml:space="preserve">   </t>
  </si>
  <si>
    <t>授課教師</t>
  </si>
  <si>
    <t>影音時數</t>
  </si>
  <si>
    <t>週次</t>
  </si>
  <si>
    <t>對應學群1</t>
  </si>
  <si>
    <t>對應學群2</t>
  </si>
  <si>
    <r>
      <rPr>
        <b/>
        <sz val="9"/>
        <color rgb="FF000000"/>
        <rFont val="細明體"/>
        <family val="3"/>
        <charset val="136"/>
      </rPr>
      <t>對應學群</t>
    </r>
    <r>
      <rPr>
        <b/>
        <sz val="9"/>
        <color rgb="FF000000"/>
        <rFont val="Arial"/>
        <family val="2"/>
      </rPr>
      <t>3</t>
    </r>
  </si>
  <si>
    <t>對應群科1</t>
  </si>
  <si>
    <t>對應群科2</t>
  </si>
  <si>
    <t>對應群科3</t>
  </si>
  <si>
    <t>大同大學</t>
  </si>
  <si>
    <t>自造者工具使用實務</t>
  </si>
  <si>
    <t>楊朝陽,陳明秀,ChenHsin Fu</t>
  </si>
  <si>
    <t>建築設計</t>
  </si>
  <si>
    <t>藝術</t>
  </si>
  <si>
    <t>設計</t>
  </si>
  <si>
    <t>機械</t>
  </si>
  <si>
    <t>設計表現方法-創意影像製作</t>
  </si>
  <si>
    <t>翁鉅奇</t>
  </si>
  <si>
    <t>跳跳與小巴-解鎖平面設計</t>
  </si>
  <si>
    <t>大葉大學</t>
  </si>
  <si>
    <t>成本疊疊樂</t>
  </si>
  <si>
    <t>鄭孟玉</t>
  </si>
  <si>
    <t>財經</t>
  </si>
  <si>
    <t>管理</t>
  </si>
  <si>
    <t>商業與管理</t>
  </si>
  <si>
    <t>為公司把把脈</t>
  </si>
  <si>
    <t>管理百寶箱</t>
  </si>
  <si>
    <t>鄭焜中</t>
  </si>
  <si>
    <t>社會心理</t>
  </si>
  <si>
    <t>創業的成本分析</t>
  </si>
  <si>
    <t>中原大學</t>
  </si>
  <si>
    <t>Fundamenta！Design</t>
  </si>
  <si>
    <t>黃文宗</t>
  </si>
  <si>
    <t>超級英雄的物理學—從動漫畫及科幻電影學物理</t>
  </si>
  <si>
    <t>許經夌,施奇廷</t>
  </si>
  <si>
    <t>數理化</t>
  </si>
  <si>
    <t>動力機械</t>
  </si>
  <si>
    <t>一般科目</t>
  </si>
  <si>
    <t>音樂基礎訓練</t>
  </si>
  <si>
    <t>陳文婉</t>
  </si>
  <si>
    <t>楚漢相爭之職場競爭力</t>
  </si>
  <si>
    <t>曾陽晴</t>
  </si>
  <si>
    <t>文史哲</t>
  </si>
  <si>
    <t>弓與弦的午茶時光</t>
  </si>
  <si>
    <t>簡山根</t>
  </si>
  <si>
    <t>外語</t>
  </si>
  <si>
    <t>音樂時光隧道</t>
  </si>
  <si>
    <t>讓數字說話的統計學</t>
  </si>
  <si>
    <t>皮世明</t>
  </si>
  <si>
    <t>資訊</t>
  </si>
  <si>
    <t>電機與電子</t>
  </si>
  <si>
    <t>無所不在的經濟學</t>
  </si>
  <si>
    <t>江長周</t>
  </si>
  <si>
    <t>人工智慧導論</t>
  </si>
  <si>
    <t>余執彰,張元翔</t>
  </si>
  <si>
    <t>工程</t>
  </si>
  <si>
    <t>淺談醫學器材與原理</t>
  </si>
  <si>
    <t>葛宗融</t>
  </si>
  <si>
    <t>醫藥衛生</t>
  </si>
  <si>
    <t>家政</t>
  </si>
  <si>
    <t>認識資訊科技</t>
  </si>
  <si>
    <t>朱守禮,吳宜鴻</t>
  </si>
  <si>
    <t>現代公民的量子素養</t>
  </si>
  <si>
    <t>陳志宇,黃琮暐</t>
  </si>
  <si>
    <t>資訊科技商業應用</t>
  </si>
  <si>
    <t>賴正育</t>
  </si>
  <si>
    <t>越說越好(一)</t>
  </si>
  <si>
    <t>楊南進</t>
  </si>
  <si>
    <t>餐旅</t>
  </si>
  <si>
    <t>印尼語(一)-印是要尼說</t>
  </si>
  <si>
    <t>吳羽芊</t>
  </si>
  <si>
    <t>中國文化大學</t>
  </si>
  <si>
    <t>物理學與創意思考</t>
  </si>
  <si>
    <t>鄒忠毅</t>
  </si>
  <si>
    <t>用Python 學通識物理</t>
  </si>
  <si>
    <t>圖像中的藝術與文化</t>
  </si>
  <si>
    <t>連啟元</t>
  </si>
  <si>
    <t>能源議題中的物理學基礎</t>
  </si>
  <si>
    <t>地球環境</t>
  </si>
  <si>
    <t>農業</t>
  </si>
  <si>
    <t>大數據與資料視覺化1：開放資料庫與Power BI入門</t>
  </si>
  <si>
    <t>三國演義的歷史世界</t>
  </si>
  <si>
    <t>運算思維協助你找答案：利用運算思維進行最佳化問題求解實作</t>
  </si>
  <si>
    <t>正修科技大學</t>
  </si>
  <si>
    <t>成為藝術家，你準備好了嗎？藝術家指南</t>
  </si>
  <si>
    <t>許惠蜜</t>
  </si>
  <si>
    <t>運算思維與創意程式</t>
  </si>
  <si>
    <t>林進益,謝隆斌</t>
  </si>
  <si>
    <t>東吳大學</t>
  </si>
  <si>
    <t>MVP夢工場 - 籃球技術訓練</t>
  </si>
  <si>
    <t>東方介德</t>
  </si>
  <si>
    <t>遊憩運動</t>
  </si>
  <si>
    <t>MVP夢工場 - 排球技術訓練</t>
  </si>
  <si>
    <t>張恩崇,蔡書涵</t>
  </si>
  <si>
    <t>大家來練著作拳(權)！</t>
  </si>
  <si>
    <t>章忠信</t>
  </si>
  <si>
    <t>法政</t>
  </si>
  <si>
    <t>大家來練商標拳(權)！</t>
  </si>
  <si>
    <t>東海大學</t>
  </si>
  <si>
    <t>真菌的繽紛與應用</t>
  </si>
  <si>
    <t>汪碧涵</t>
  </si>
  <si>
    <t>生物資源</t>
  </si>
  <si>
    <t>生命科學</t>
  </si>
  <si>
    <t>食品</t>
  </si>
  <si>
    <t>化工</t>
  </si>
  <si>
    <t>笑話聽讀講輕鬆學英文</t>
  </si>
  <si>
    <t>陳順龍</t>
  </si>
  <si>
    <t>長榮大學</t>
  </si>
  <si>
    <t>環境保育-福爾摩沙的根與芽</t>
  </si>
  <si>
    <t>謝議霆</t>
  </si>
  <si>
    <t>機器學習實務</t>
  </si>
  <si>
    <t>周信宏</t>
  </si>
  <si>
    <t>資料新聞學</t>
  </si>
  <si>
    <t>吳裕勝 , 柯志鴻 , 柯秀卿</t>
  </si>
  <si>
    <t>投資理財學：夢想金放大術，滾出人生的第一桶金！</t>
  </si>
  <si>
    <t>陳振宇</t>
  </si>
  <si>
    <t>大數據分析：解密21世紀的數據行銷新思維</t>
  </si>
  <si>
    <t>何海鳳 , 張瑛玿 , 張簡彰程 , 彭俊揚 , 林千琪 , 陳明鎮</t>
  </si>
  <si>
    <t>成為前端設計師：透過HTML＋CSS學習網頁設計</t>
  </si>
  <si>
    <t>柯志鴻</t>
  </si>
  <si>
    <t>學會用數據說故事的魔法：資料視覺化設計</t>
  </si>
  <si>
    <t>林清峰</t>
  </si>
  <si>
    <t>從觀念到實戰：資料庫應用大無限</t>
  </si>
  <si>
    <t>南臺科技大學</t>
  </si>
  <si>
    <t>六週輕鬆學、開口說西班牙語</t>
  </si>
  <si>
    <t>王鶴巘</t>
  </si>
  <si>
    <t>大家來說西班牙語</t>
  </si>
  <si>
    <t>英文段落寫作</t>
  </si>
  <si>
    <t>王鶴巘,陳怡真</t>
  </si>
  <si>
    <t>李白(上)：天才李白</t>
  </si>
  <si>
    <t>馬美娟</t>
  </si>
  <si>
    <t>美和科技大學</t>
  </si>
  <si>
    <t>異趣學習的奇幻化學之旅</t>
  </si>
  <si>
    <t>洪耀釧</t>
  </si>
  <si>
    <t>高雄醫學大學</t>
  </si>
  <si>
    <t>幸福入門-正向心理學 2.0精進版</t>
  </si>
  <si>
    <t>吳相儀</t>
  </si>
  <si>
    <t>國立中正大學</t>
  </si>
  <si>
    <t>發展心理學</t>
  </si>
  <si>
    <t>黃世琤</t>
  </si>
  <si>
    <t>Python程式設計</t>
  </si>
  <si>
    <t>蔡政宇、戴淯琮</t>
  </si>
  <si>
    <t>國際人權法律與實務</t>
  </si>
  <si>
    <t>謝國欣</t>
  </si>
  <si>
    <t>普通心理學</t>
  </si>
  <si>
    <t>襲充文</t>
  </si>
  <si>
    <t>印尼語組合屋式教學</t>
  </si>
  <si>
    <t>何德華</t>
  </si>
  <si>
    <t>印尼旅蛙來電了</t>
  </si>
  <si>
    <t>菲律賓語解密 Paglilinaw sa Wikang Filipino</t>
  </si>
  <si>
    <t>國立成功大學</t>
  </si>
  <si>
    <t>火與能源</t>
  </si>
  <si>
    <t>林大惠</t>
  </si>
  <si>
    <t>運動團GO</t>
  </si>
  <si>
    <t>林麗娟</t>
  </si>
  <si>
    <t>音樂基本功：樂理概論</t>
  </si>
  <si>
    <t>楊金峯</t>
  </si>
  <si>
    <t>認識音樂的建築草圖：和聲初步</t>
  </si>
  <si>
    <t>認識流行音樂和聲</t>
  </si>
  <si>
    <t>國立宜蘭大學</t>
  </si>
  <si>
    <t>生活中無所不在的物理</t>
  </si>
  <si>
    <t>朱達勇,谷天心,黃朝曦</t>
  </si>
  <si>
    <t>宜蘭歷史踏查</t>
  </si>
  <si>
    <t>陳復</t>
  </si>
  <si>
    <t>從古典看人生</t>
  </si>
  <si>
    <t>食在安心(實用篇)</t>
  </si>
  <si>
    <t>陳淑德</t>
  </si>
  <si>
    <t>王陽明帶你打土匪：明朝心學的智慧發展史</t>
  </si>
  <si>
    <t>經濟學不難-邊際思考真簡單</t>
  </si>
  <si>
    <t>林雲雀</t>
  </si>
  <si>
    <t>經濟學不難-理性決策真簡單</t>
  </si>
  <si>
    <t>經濟就在生活裡</t>
  </si>
  <si>
    <t>物理輕鬆學-光學與近代物理篇</t>
  </si>
  <si>
    <t>微分方程先導課程</t>
  </si>
  <si>
    <t>張介仁</t>
  </si>
  <si>
    <t>國立東華大學</t>
  </si>
  <si>
    <t>蛙蛙狂想曲</t>
  </si>
  <si>
    <t>楊懿如</t>
  </si>
  <si>
    <t>魔法魔法許我一個想像的未來-奇幻大師托爾金與魔戒傳奇</t>
  </si>
  <si>
    <t>朱嘉雯</t>
  </si>
  <si>
    <t>歷史遊戲0與1</t>
  </si>
  <si>
    <t>潘宗億,陳旻秀</t>
  </si>
  <si>
    <t>原住民族神話與當代藝術</t>
  </si>
  <si>
    <t>浦忠成,王昱心</t>
  </si>
  <si>
    <t>自己的APP自己寫</t>
  </si>
  <si>
    <t>顏士淨</t>
  </si>
  <si>
    <t>廣告策略與企劃實務</t>
  </si>
  <si>
    <t>陳怡廷,黃毓超</t>
  </si>
  <si>
    <t>原住民族法總論</t>
  </si>
  <si>
    <t>蔡志偉</t>
  </si>
  <si>
    <t>原住民族傳統智慧創作保護法</t>
  </si>
  <si>
    <t>國立政治大學</t>
  </si>
  <si>
    <t>成為Python數據分析達人的第一堂課</t>
  </si>
  <si>
    <t>蔡炎龍</t>
  </si>
  <si>
    <t>探索人法地的智慧—土地資源概論</t>
  </si>
  <si>
    <t>顏愛靜</t>
  </si>
  <si>
    <t>深度學習的原理及實務上的應用</t>
  </si>
  <si>
    <t>國立故宮博物院</t>
  </si>
  <si>
    <t>走近故宮國寶：指掌千秋 － 檔案與書籍的守護者</t>
  </si>
  <si>
    <t>走近故宮國寶：泥土的座標 － 陶瓷巡禮</t>
  </si>
  <si>
    <t>走近故宮國寶：敬天格物 － 玉器的故事</t>
  </si>
  <si>
    <t>走近故宮國寶：紙質載體 － 古籍、檔案、輿圖</t>
  </si>
  <si>
    <t>國立高雄科技大學</t>
  </si>
  <si>
    <t>解開身體密碼-健康停損 so easy</t>
  </si>
  <si>
    <t>呂明秀,陳秀惠</t>
  </si>
  <si>
    <t>初級日語-台日自由行</t>
  </si>
  <si>
    <t>葉淑華</t>
  </si>
  <si>
    <t>日語筆記－臺灣節慶知多少？</t>
  </si>
  <si>
    <t>英語發音技巧</t>
  </si>
  <si>
    <t>張蘭心</t>
  </si>
  <si>
    <t>國立清華大學</t>
  </si>
  <si>
    <t>感覺與知覺</t>
  </si>
  <si>
    <t>焦傳金</t>
  </si>
  <si>
    <t>探索臺灣當代金工藝術(ㄧ)</t>
  </si>
  <si>
    <t>江怡瑩</t>
  </si>
  <si>
    <t>智慧財產權法概論</t>
  </si>
  <si>
    <t>楊千旻、洪淳琦</t>
  </si>
  <si>
    <t>聽我台灣的聲音</t>
  </si>
  <si>
    <t>陳孟亨</t>
  </si>
  <si>
    <t>國立陽明交通大學</t>
  </si>
  <si>
    <t>生活中的機器人科技</t>
  </si>
  <si>
    <t>楊谷洋</t>
  </si>
  <si>
    <t>銀髮心理與生活</t>
  </si>
  <si>
    <t>黃植懋</t>
  </si>
  <si>
    <t>教育</t>
  </si>
  <si>
    <t>EXCEL與統計分析</t>
  </si>
  <si>
    <t>唐麗英</t>
  </si>
  <si>
    <t>孫子兵法與企業經營</t>
  </si>
  <si>
    <t>虞孝成</t>
  </si>
  <si>
    <t>中國佛教史</t>
  </si>
  <si>
    <t>釋慧璉</t>
  </si>
  <si>
    <t>翻轉學習力：省力讀書有門道</t>
  </si>
  <si>
    <t>陳鏗任</t>
  </si>
  <si>
    <t>國立雲林科技大學</t>
  </si>
  <si>
    <t>情感教育</t>
  </si>
  <si>
    <t>陳斐娟</t>
  </si>
  <si>
    <t>當代應用心理學</t>
  </si>
  <si>
    <t>劉威德</t>
  </si>
  <si>
    <t>社會心理學</t>
  </si>
  <si>
    <t>AI精準決策與人類行為干預</t>
  </si>
  <si>
    <t>胡詠翔</t>
  </si>
  <si>
    <t>數位轉型與資料視覺化</t>
  </si>
  <si>
    <t>國立臺中科技大學</t>
  </si>
  <si>
    <t>醫護營養</t>
  </si>
  <si>
    <t>湯曉君</t>
  </si>
  <si>
    <t>國立臺北科技大學</t>
  </si>
  <si>
    <t>食醫住行英文遊</t>
  </si>
  <si>
    <t>林澄億,林家薇,藍蕾,夏珮玲</t>
  </si>
  <si>
    <t>印尼文化語言</t>
  </si>
  <si>
    <t>王麗蘭</t>
  </si>
  <si>
    <t>馬來西亞語言文化</t>
  </si>
  <si>
    <t>創業計畫書撰寫</t>
  </si>
  <si>
    <t>姚長安</t>
  </si>
  <si>
    <t>國立臺北護理健康大學</t>
  </si>
  <si>
    <t>用英文看世界</t>
  </si>
  <si>
    <t xml:space="preserve">林淑雯,譚延綸 </t>
  </si>
  <si>
    <t>緊急救護-黃金救命五分鐘</t>
  </si>
  <si>
    <t>張靜芬</t>
  </si>
  <si>
    <t>國立臺灣海洋大學</t>
  </si>
  <si>
    <t>英文摘要輕鬆寫</t>
  </si>
  <si>
    <t>黃如瑄</t>
  </si>
  <si>
    <t>認識二十一世紀的綠金-藻類</t>
  </si>
  <si>
    <t>張睿昇</t>
  </si>
  <si>
    <t>水產</t>
  </si>
  <si>
    <t>鯊魚知多少</t>
  </si>
  <si>
    <t>莊守正</t>
  </si>
  <si>
    <t>用程式學生命科學，用生命科學學運算思維</t>
  </si>
  <si>
    <t>廖柏凱</t>
  </si>
  <si>
    <t>崑山科技大學</t>
  </si>
  <si>
    <t>背包客日語</t>
  </si>
  <si>
    <t>張婷婷</t>
  </si>
  <si>
    <t>淡江大學</t>
  </si>
  <si>
    <t>非常村上春樹</t>
  </si>
  <si>
    <t>曾秋桂,內田康,王嘉臨,落合由治</t>
  </si>
  <si>
    <t>物聯網概論</t>
  </si>
  <si>
    <t>張志勇</t>
  </si>
  <si>
    <t>AI素養與思維</t>
  </si>
  <si>
    <t>慈濟大學</t>
  </si>
  <si>
    <t>生物分子研究史-細胞溝通篇</t>
  </si>
  <si>
    <t>陳文盛,周成功,李惠春,許惇偉</t>
  </si>
  <si>
    <t>生物分子研究史-演化遺傳篇</t>
  </si>
  <si>
    <t>食物能量解密</t>
  </si>
  <si>
    <t>李惠春</t>
  </si>
  <si>
    <t>藥膳學</t>
  </si>
  <si>
    <t>賴尚志</t>
  </si>
  <si>
    <t>嘉南藥理大學</t>
  </si>
  <si>
    <t>食實在在 - 藥保安康</t>
  </si>
  <si>
    <t>王美苓,陳秋蘭,馮惠萍,黃惠玲</t>
  </si>
  <si>
    <t>玩弄你的體脂肪</t>
  </si>
  <si>
    <t>黃惠玲</t>
  </si>
  <si>
    <t>實踐大學</t>
  </si>
  <si>
    <t>智慧服務之雲計算基礎</t>
  </si>
  <si>
    <t>李孟晃,金力鵬,李建國,洪大為</t>
  </si>
  <si>
    <t>臺北醫學大學</t>
  </si>
  <si>
    <t>蒸、煮、炒、炸玩中藥</t>
  </si>
  <si>
    <t>王靜瓊、李佳蓉</t>
  </si>
  <si>
    <t>吃中藥愛注意</t>
  </si>
  <si>
    <t>食在享壽2.0</t>
  </si>
  <si>
    <t>趙振瑞</t>
  </si>
  <si>
    <t>輔仁大學</t>
  </si>
  <si>
    <t>人魚線研究院 − 從認識骨骼、肌肉與關節的構造和運動開始</t>
  </si>
  <si>
    <t>王霈,王嘉銓</t>
  </si>
  <si>
    <t>APP玩家必學─App Inventor 2資料庫專題實戰</t>
  </si>
  <si>
    <t>劉富容</t>
  </si>
  <si>
    <t>BI達人養成―大數據分析及視覺化實戰</t>
  </si>
  <si>
    <t>與小小孩共譜幸福的樂章</t>
  </si>
  <si>
    <t>涂妙如</t>
  </si>
  <si>
    <t>營養不能少</t>
  </si>
  <si>
    <t>駱菲莉,劉沁瑜,董家堯,邱雪婷,高彩華</t>
  </si>
  <si>
    <t>心靈不簡單</t>
  </si>
  <si>
    <t>劉同雪,林慧麗,李宛霖</t>
  </si>
  <si>
    <t>樹德科技大學</t>
  </si>
  <si>
    <t>有機農業生產—土壤管理要領與實務</t>
  </si>
  <si>
    <t>陳立夫</t>
  </si>
  <si>
    <t>渾身是競-國際電競賽事轉播實務</t>
  </si>
  <si>
    <t>蘇中和,蔣天華,陳寀瑜,陳長勇</t>
  </si>
  <si>
    <t>性致博博─21世紀性學導論</t>
  </si>
  <si>
    <t>邱育佳,黃詠瑞</t>
  </si>
  <si>
    <t>日期</t>
  </si>
  <si>
    <t>新增選課</t>
  </si>
  <si>
    <t>累積選課</t>
  </si>
  <si>
    <t>通過人數</t>
  </si>
  <si>
    <t>通過率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</si>
</sst>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2">
    <font>
      <sz val="12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rgb="FF000000"/>
      <name val="細明體"/>
      <family val="3"/>
      <charset val="136"/>
    </font>
    <font>
      <sz val="10"/>
      <color rgb="FF000000"/>
      <name val="Microsoft JhengHei"/>
      <family val="2"/>
      <charset val="136"/>
    </font>
    <font>
      <sz val="10"/>
      <color rgb="FF000000"/>
      <name val="Calibri"/>
      <family val="2"/>
    </font>
    <font>
      <sz val="12"/>
      <color rgb="FF000000"/>
      <name val="MingLiu"/>
      <family val="3"/>
      <charset val="136"/>
    </font>
    <font>
      <sz val="10"/>
      <color rgb="FF000000"/>
      <name val="&quot;Microsoft JhengHei&quot;"/>
    </font>
    <font>
      <sz val="12"/>
      <color rgb="FF000000"/>
      <name val="&quot;Microsoft JhengHei&quot;"/>
    </font>
    <font>
      <sz val="12"/>
      <color rgb="FF000000"/>
      <name val="新細明體"/>
      <family val="1"/>
      <charset val="136"/>
    </font>
    <font>
      <sz val="13"/>
      <color rgb="FF30ADD1"/>
      <name val="Arial"/>
      <family val="2"/>
    </font>
    <font>
      <sz val="9"/>
      <name val="細明體"/>
      <family val="3"/>
      <charset val="136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0" fontId="11" fillId="0" borderId="0" xfId="0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757575"/>
                </a:solidFill>
                <a:latin typeface="Calibri"/>
                <a:ea typeface="Calibri"/>
                <a:cs typeface="Calibri"/>
              </a:defRPr>
            </a:pPr>
            <a:r>
              <a:rPr lang="zh-TW" altLang="en-US" sz="1000" b="0" i="0" u="none" strike="noStrike" kern="1200" cap="none" spc="0" baseline="0">
                <a:solidFill>
                  <a:srgbClr val="757575"/>
                </a:solidFill>
                <a:uFillTx/>
                <a:latin typeface="Calibri"/>
                <a:ea typeface="Calibri"/>
                <a:cs typeface="Calibri"/>
              </a:rPr>
              <a:t>新增選課和累積選課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9528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圖表!$A$2:$A$43</c:f>
              <c:numCache>
                <c:formatCode>m/d</c:formatCode>
                <c:ptCount val="42"/>
                <c:pt idx="0">
                  <c:v>44725</c:v>
                </c:pt>
                <c:pt idx="1">
                  <c:v>44732</c:v>
                </c:pt>
                <c:pt idx="2">
                  <c:v>44739</c:v>
                </c:pt>
                <c:pt idx="3">
                  <c:v>44746</c:v>
                </c:pt>
                <c:pt idx="4">
                  <c:v>44753</c:v>
                </c:pt>
                <c:pt idx="5">
                  <c:v>44760</c:v>
                </c:pt>
                <c:pt idx="6">
                  <c:v>44767</c:v>
                </c:pt>
                <c:pt idx="7">
                  <c:v>44774</c:v>
                </c:pt>
                <c:pt idx="8">
                  <c:v>44781</c:v>
                </c:pt>
                <c:pt idx="9">
                  <c:v>44788</c:v>
                </c:pt>
                <c:pt idx="10">
                  <c:v>44795</c:v>
                </c:pt>
                <c:pt idx="11">
                  <c:v>44802</c:v>
                </c:pt>
                <c:pt idx="12">
                  <c:v>44809</c:v>
                </c:pt>
                <c:pt idx="13">
                  <c:v>44816</c:v>
                </c:pt>
                <c:pt idx="14">
                  <c:v>44823</c:v>
                </c:pt>
                <c:pt idx="15">
                  <c:v>44830</c:v>
                </c:pt>
                <c:pt idx="16">
                  <c:v>44837</c:v>
                </c:pt>
                <c:pt idx="17">
                  <c:v>44844</c:v>
                </c:pt>
                <c:pt idx="18">
                  <c:v>44851</c:v>
                </c:pt>
                <c:pt idx="19">
                  <c:v>44858</c:v>
                </c:pt>
                <c:pt idx="20">
                  <c:v>44865</c:v>
                </c:pt>
                <c:pt idx="21">
                  <c:v>44872</c:v>
                </c:pt>
                <c:pt idx="22">
                  <c:v>44879</c:v>
                </c:pt>
                <c:pt idx="23">
                  <c:v>44886</c:v>
                </c:pt>
                <c:pt idx="24">
                  <c:v>44893</c:v>
                </c:pt>
                <c:pt idx="25">
                  <c:v>44900</c:v>
                </c:pt>
                <c:pt idx="26">
                  <c:v>44907</c:v>
                </c:pt>
                <c:pt idx="27">
                  <c:v>44914</c:v>
                </c:pt>
                <c:pt idx="28">
                  <c:v>44921</c:v>
                </c:pt>
                <c:pt idx="29">
                  <c:v>44928</c:v>
                </c:pt>
                <c:pt idx="30">
                  <c:v>44935</c:v>
                </c:pt>
                <c:pt idx="31">
                  <c:v>44942</c:v>
                </c:pt>
                <c:pt idx="32">
                  <c:v>44956</c:v>
                </c:pt>
                <c:pt idx="33">
                  <c:v>44970</c:v>
                </c:pt>
                <c:pt idx="34">
                  <c:v>44977</c:v>
                </c:pt>
                <c:pt idx="35">
                  <c:v>44984</c:v>
                </c:pt>
                <c:pt idx="36">
                  <c:v>44991</c:v>
                </c:pt>
                <c:pt idx="37">
                  <c:v>44998</c:v>
                </c:pt>
                <c:pt idx="38">
                  <c:v>45005</c:v>
                </c:pt>
                <c:pt idx="39">
                  <c:v>45012</c:v>
                </c:pt>
                <c:pt idx="40">
                  <c:v>45026</c:v>
                </c:pt>
                <c:pt idx="41">
                  <c:v>45033</c:v>
                </c:pt>
              </c:numCache>
            </c:numRef>
          </c:cat>
          <c:val>
            <c:numRef>
              <c:f>圖表!$B$2:$B$43</c:f>
              <c:numCache>
                <c:formatCode>General</c:formatCode>
                <c:ptCount val="42"/>
                <c:pt idx="0">
                  <c:v>1550</c:v>
                </c:pt>
                <c:pt idx="1">
                  <c:v>730</c:v>
                </c:pt>
                <c:pt idx="2">
                  <c:v>3039</c:v>
                </c:pt>
                <c:pt idx="3">
                  <c:v>753</c:v>
                </c:pt>
                <c:pt idx="4">
                  <c:v>1058</c:v>
                </c:pt>
                <c:pt idx="5">
                  <c:v>460</c:v>
                </c:pt>
                <c:pt idx="6">
                  <c:v>445</c:v>
                </c:pt>
                <c:pt idx="7">
                  <c:v>445</c:v>
                </c:pt>
                <c:pt idx="8">
                  <c:v>410</c:v>
                </c:pt>
                <c:pt idx="9">
                  <c:v>410</c:v>
                </c:pt>
                <c:pt idx="10">
                  <c:v>599</c:v>
                </c:pt>
                <c:pt idx="11">
                  <c:v>1227</c:v>
                </c:pt>
                <c:pt idx="12">
                  <c:v>1227</c:v>
                </c:pt>
                <c:pt idx="13">
                  <c:v>1228</c:v>
                </c:pt>
                <c:pt idx="14">
                  <c:v>1537</c:v>
                </c:pt>
                <c:pt idx="15">
                  <c:v>1196</c:v>
                </c:pt>
                <c:pt idx="16">
                  <c:v>1037</c:v>
                </c:pt>
                <c:pt idx="17">
                  <c:v>497</c:v>
                </c:pt>
                <c:pt idx="18">
                  <c:v>323</c:v>
                </c:pt>
                <c:pt idx="19">
                  <c:v>380</c:v>
                </c:pt>
                <c:pt idx="20">
                  <c:v>323</c:v>
                </c:pt>
                <c:pt idx="21">
                  <c:v>363</c:v>
                </c:pt>
                <c:pt idx="22">
                  <c:v>314</c:v>
                </c:pt>
                <c:pt idx="23">
                  <c:v>333</c:v>
                </c:pt>
                <c:pt idx="24">
                  <c:v>165</c:v>
                </c:pt>
                <c:pt idx="25">
                  <c:v>358</c:v>
                </c:pt>
                <c:pt idx="26">
                  <c:v>464</c:v>
                </c:pt>
                <c:pt idx="27">
                  <c:v>256</c:v>
                </c:pt>
                <c:pt idx="28">
                  <c:v>381</c:v>
                </c:pt>
                <c:pt idx="29">
                  <c:v>317</c:v>
                </c:pt>
                <c:pt idx="30">
                  <c:v>489</c:v>
                </c:pt>
                <c:pt idx="31">
                  <c:v>295</c:v>
                </c:pt>
                <c:pt idx="32">
                  <c:v>1095</c:v>
                </c:pt>
                <c:pt idx="33">
                  <c:v>1291</c:v>
                </c:pt>
                <c:pt idx="34">
                  <c:v>2793</c:v>
                </c:pt>
                <c:pt idx="35">
                  <c:v>491</c:v>
                </c:pt>
                <c:pt idx="36">
                  <c:v>1401</c:v>
                </c:pt>
                <c:pt idx="37">
                  <c:v>457</c:v>
                </c:pt>
                <c:pt idx="38">
                  <c:v>843</c:v>
                </c:pt>
                <c:pt idx="39">
                  <c:v>542</c:v>
                </c:pt>
                <c:pt idx="40">
                  <c:v>1554</c:v>
                </c:pt>
                <c:pt idx="41">
                  <c:v>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7064896"/>
        <c:axId val="-1177073056"/>
      </c:barChart>
      <c:lineChart>
        <c:grouping val="standard"/>
        <c:varyColors val="0"/>
        <c:ser>
          <c:idx val="1"/>
          <c:order val="1"/>
          <c:spPr>
            <a:ln w="38103" cap="rnd">
              <a:solidFill>
                <a:srgbClr val="ED7D31"/>
              </a:solidFill>
              <a:prstDash val="solid"/>
              <a:round/>
            </a:ln>
          </c:spPr>
          <c:marker>
            <c:symbol val="circle"/>
            <c:size val="14"/>
          </c:marker>
          <c:cat>
            <c:numRef>
              <c:f>圖表!$A$2:$A$43</c:f>
              <c:numCache>
                <c:formatCode>m/d</c:formatCode>
                <c:ptCount val="42"/>
                <c:pt idx="0">
                  <c:v>44725</c:v>
                </c:pt>
                <c:pt idx="1">
                  <c:v>44732</c:v>
                </c:pt>
                <c:pt idx="2">
                  <c:v>44739</c:v>
                </c:pt>
                <c:pt idx="3">
                  <c:v>44746</c:v>
                </c:pt>
                <c:pt idx="4">
                  <c:v>44753</c:v>
                </c:pt>
                <c:pt idx="5">
                  <c:v>44760</c:v>
                </c:pt>
                <c:pt idx="6">
                  <c:v>44767</c:v>
                </c:pt>
                <c:pt idx="7">
                  <c:v>44774</c:v>
                </c:pt>
                <c:pt idx="8">
                  <c:v>44781</c:v>
                </c:pt>
                <c:pt idx="9">
                  <c:v>44788</c:v>
                </c:pt>
                <c:pt idx="10">
                  <c:v>44795</c:v>
                </c:pt>
                <c:pt idx="11">
                  <c:v>44802</c:v>
                </c:pt>
                <c:pt idx="12">
                  <c:v>44809</c:v>
                </c:pt>
                <c:pt idx="13">
                  <c:v>44816</c:v>
                </c:pt>
                <c:pt idx="14">
                  <c:v>44823</c:v>
                </c:pt>
                <c:pt idx="15">
                  <c:v>44830</c:v>
                </c:pt>
                <c:pt idx="16">
                  <c:v>44837</c:v>
                </c:pt>
                <c:pt idx="17">
                  <c:v>44844</c:v>
                </c:pt>
                <c:pt idx="18">
                  <c:v>44851</c:v>
                </c:pt>
                <c:pt idx="19">
                  <c:v>44858</c:v>
                </c:pt>
                <c:pt idx="20">
                  <c:v>44865</c:v>
                </c:pt>
                <c:pt idx="21">
                  <c:v>44872</c:v>
                </c:pt>
                <c:pt idx="22">
                  <c:v>44879</c:v>
                </c:pt>
                <c:pt idx="23">
                  <c:v>44886</c:v>
                </c:pt>
                <c:pt idx="24">
                  <c:v>44893</c:v>
                </c:pt>
                <c:pt idx="25">
                  <c:v>44900</c:v>
                </c:pt>
                <c:pt idx="26">
                  <c:v>44907</c:v>
                </c:pt>
                <c:pt idx="27">
                  <c:v>44914</c:v>
                </c:pt>
                <c:pt idx="28">
                  <c:v>44921</c:v>
                </c:pt>
                <c:pt idx="29">
                  <c:v>44928</c:v>
                </c:pt>
                <c:pt idx="30">
                  <c:v>44935</c:v>
                </c:pt>
                <c:pt idx="31">
                  <c:v>44942</c:v>
                </c:pt>
                <c:pt idx="32">
                  <c:v>44956</c:v>
                </c:pt>
                <c:pt idx="33">
                  <c:v>44970</c:v>
                </c:pt>
                <c:pt idx="34">
                  <c:v>44977</c:v>
                </c:pt>
                <c:pt idx="35">
                  <c:v>44984</c:v>
                </c:pt>
                <c:pt idx="36">
                  <c:v>44991</c:v>
                </c:pt>
                <c:pt idx="37">
                  <c:v>44998</c:v>
                </c:pt>
                <c:pt idx="38">
                  <c:v>45005</c:v>
                </c:pt>
                <c:pt idx="39">
                  <c:v>45012</c:v>
                </c:pt>
                <c:pt idx="40">
                  <c:v>45026</c:v>
                </c:pt>
                <c:pt idx="41">
                  <c:v>45033</c:v>
                </c:pt>
              </c:numCache>
            </c:numRef>
          </c:cat>
          <c:val>
            <c:numRef>
              <c:f>圖表!$C$2:$C$43</c:f>
              <c:numCache>
                <c:formatCode>General</c:formatCode>
                <c:ptCount val="42"/>
                <c:pt idx="0">
                  <c:v>1550</c:v>
                </c:pt>
                <c:pt idx="1">
                  <c:v>2280</c:v>
                </c:pt>
                <c:pt idx="2">
                  <c:v>5319</c:v>
                </c:pt>
                <c:pt idx="3">
                  <c:v>6072</c:v>
                </c:pt>
                <c:pt idx="4">
                  <c:v>7130</c:v>
                </c:pt>
                <c:pt idx="5">
                  <c:v>7590</c:v>
                </c:pt>
                <c:pt idx="6">
                  <c:v>8035</c:v>
                </c:pt>
                <c:pt idx="7">
                  <c:v>8480</c:v>
                </c:pt>
                <c:pt idx="8">
                  <c:v>8890</c:v>
                </c:pt>
                <c:pt idx="9">
                  <c:v>9300</c:v>
                </c:pt>
                <c:pt idx="10">
                  <c:v>9899</c:v>
                </c:pt>
                <c:pt idx="11">
                  <c:v>11126</c:v>
                </c:pt>
                <c:pt idx="12">
                  <c:v>12353</c:v>
                </c:pt>
                <c:pt idx="13">
                  <c:v>13581</c:v>
                </c:pt>
                <c:pt idx="14">
                  <c:v>15118</c:v>
                </c:pt>
                <c:pt idx="15">
                  <c:v>16314</c:v>
                </c:pt>
                <c:pt idx="16">
                  <c:v>17351</c:v>
                </c:pt>
                <c:pt idx="17">
                  <c:v>17848</c:v>
                </c:pt>
                <c:pt idx="18">
                  <c:v>18171</c:v>
                </c:pt>
                <c:pt idx="19">
                  <c:v>18551</c:v>
                </c:pt>
                <c:pt idx="20">
                  <c:v>18874</c:v>
                </c:pt>
                <c:pt idx="21">
                  <c:v>19237</c:v>
                </c:pt>
                <c:pt idx="22">
                  <c:v>19551</c:v>
                </c:pt>
                <c:pt idx="23">
                  <c:v>19884</c:v>
                </c:pt>
                <c:pt idx="24">
                  <c:v>20049</c:v>
                </c:pt>
                <c:pt idx="25">
                  <c:v>20407</c:v>
                </c:pt>
                <c:pt idx="26">
                  <c:v>20871</c:v>
                </c:pt>
                <c:pt idx="27">
                  <c:v>21127</c:v>
                </c:pt>
                <c:pt idx="28">
                  <c:v>21508</c:v>
                </c:pt>
                <c:pt idx="29">
                  <c:v>21825</c:v>
                </c:pt>
                <c:pt idx="30">
                  <c:v>22314</c:v>
                </c:pt>
                <c:pt idx="31">
                  <c:v>22609</c:v>
                </c:pt>
                <c:pt idx="32">
                  <c:v>23704</c:v>
                </c:pt>
                <c:pt idx="33">
                  <c:v>24995</c:v>
                </c:pt>
                <c:pt idx="34">
                  <c:v>27788</c:v>
                </c:pt>
                <c:pt idx="35">
                  <c:v>28279</c:v>
                </c:pt>
                <c:pt idx="36">
                  <c:v>29680</c:v>
                </c:pt>
                <c:pt idx="37">
                  <c:v>30137</c:v>
                </c:pt>
                <c:pt idx="38">
                  <c:v>30980</c:v>
                </c:pt>
                <c:pt idx="39">
                  <c:v>31522</c:v>
                </c:pt>
                <c:pt idx="40">
                  <c:v>33076</c:v>
                </c:pt>
                <c:pt idx="41">
                  <c:v>33444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05583456"/>
        <c:axId val="-1205582912"/>
      </c:lineChart>
      <c:valAx>
        <c:axId val="-1205582912"/>
        <c:scaling>
          <c:orientation val="minMax"/>
          <c:max val="40000"/>
        </c:scaling>
        <c:delete val="0"/>
        <c:axPos val="l"/>
        <c:majorGridlines>
          <c:spPr>
            <a:ln w="6345" cap="flat">
              <a:solidFill>
                <a:srgbClr val="B7B7B7"/>
              </a:solidFill>
              <a:prstDash val="solid"/>
              <a:round/>
            </a:ln>
          </c:spPr>
        </c:majorGridlines>
        <c:minorGridlines>
          <c:spPr>
            <a:ln w="6345" cap="flat">
              <a:solidFill>
                <a:srgbClr val="CCCCCC">
                  <a:alpha val="0"/>
                </a:srgbClr>
              </a:solidFill>
              <a:prstDash val="solid"/>
              <a:round/>
            </a:ln>
          </c:spPr>
        </c:min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zh-TW" altLang="en-US" sz="1000" b="0" i="0" u="none" strike="noStrike" kern="1200" cap="none" spc="0" baseline="0">
                  <a:solidFill>
                    <a:srgbClr val="000000"/>
                  </a:solidFill>
                  <a:uFillTx/>
                  <a:latin typeface="Calibri"/>
                  <a:ea typeface="Calibri"/>
                  <a:cs typeface="Calibri"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zh-TW"/>
          </a:p>
        </c:txPr>
        <c:crossAx val="-1205583456"/>
        <c:crosses val="autoZero"/>
        <c:crossBetween val="between"/>
      </c:valAx>
      <c:dateAx>
        <c:axId val="-120558345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zh-TW" altLang="en-U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日期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m/d" sourceLinked="1"/>
        <c:majorTickMark val="none"/>
        <c:minorTickMark val="none"/>
        <c:tickLblPos val="nextTo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zh-TW"/>
          </a:p>
        </c:txPr>
        <c:crossAx val="-1205582912"/>
        <c:crosses val="autoZero"/>
        <c:auto val="1"/>
        <c:lblOffset val="100"/>
        <c:baseTimeUnit val="days"/>
      </c:dateAx>
      <c:valAx>
        <c:axId val="-1177073056"/>
        <c:scaling>
          <c:orientation val="minMax"/>
        </c:scaling>
        <c:delete val="0"/>
        <c:axPos val="r"/>
        <c:majorGridlines>
          <c:spPr>
            <a:ln w="6345" cap="flat">
              <a:solidFill>
                <a:srgbClr val="B7B7B7"/>
              </a:solidFill>
              <a:prstDash val="solid"/>
              <a:round/>
            </a:ln>
          </c:spPr>
        </c:majorGridlines>
        <c:minorGridlines>
          <c:spPr>
            <a:ln w="6345" cap="flat">
              <a:solidFill>
                <a:srgbClr val="CCCCCC">
                  <a:alpha val="0"/>
                </a:srgbClr>
              </a:solidFill>
              <a:prstDash val="solid"/>
              <a:round/>
            </a:ln>
          </c:spPr>
        </c:min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zh-TW" altLang="en-US" sz="1000" b="0" i="0" u="none" strike="noStrike" kern="1200" cap="none" spc="0" baseline="0">
                  <a:solidFill>
                    <a:srgbClr val="000000"/>
                  </a:solidFill>
                  <a:uFillTx/>
                  <a:latin typeface="Calibri"/>
                  <a:ea typeface="Calibri"/>
                  <a:cs typeface="Calibri"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zh-TW"/>
          </a:p>
        </c:txPr>
        <c:crossAx val="-1177064896"/>
        <c:crosses val="max"/>
        <c:crossBetween val="between"/>
      </c:valAx>
      <c:dateAx>
        <c:axId val="-1177064896"/>
        <c:scaling>
          <c:orientation val="minMax"/>
        </c:scaling>
        <c:delete val="1"/>
        <c:axPos val="b"/>
        <c:numFmt formatCode="m/d" sourceLinked="1"/>
        <c:majorTickMark val="none"/>
        <c:minorTickMark val="none"/>
        <c:tickLblPos val="nextTo"/>
        <c:crossAx val="-1177073056"/>
        <c:crosses val="autoZero"/>
        <c:auto val="1"/>
        <c:lblOffset val="100"/>
        <c:baseTimeUnit val="days"/>
      </c:date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1A1A1A"/>
              </a:solidFill>
              <a:latin typeface="Arial"/>
              <a:ea typeface="Calibri"/>
              <a:cs typeface="Calibri"/>
            </a:defRPr>
          </a:pPr>
          <a:endParaRPr lang="zh-TW"/>
        </a:p>
      </c:txPr>
    </c:legend>
    <c:plotVisOnly val="1"/>
    <c:dispBlanksAs val="zero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161921</xdr:rowOff>
    </xdr:from>
    <xdr:ext cx="5715000" cy="3533771"/>
    <xdr:graphicFrame macro="">
      <xdr:nvGraphicFramePr>
        <xdr:cNvPr id="2" name="Chart 1" title="圖表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5"/>
  <sheetViews>
    <sheetView tabSelected="1" workbookViewId="0"/>
  </sheetViews>
  <sheetFormatPr defaultColWidth="9" defaultRowHeight="15" customHeight="1"/>
  <cols>
    <col min="1" max="1" width="3.59765625" style="3" customWidth="1"/>
    <col min="2" max="2" width="9.19921875" style="3" customWidth="1"/>
    <col min="3" max="3" width="30.8984375" style="3" customWidth="1"/>
    <col min="4" max="4" width="8.69921875" style="3" customWidth="1"/>
    <col min="5" max="6" width="4.5" style="3" customWidth="1"/>
    <col min="7" max="7" width="7.5" style="3" customWidth="1"/>
    <col min="8" max="8" width="6.3984375" style="3" customWidth="1"/>
    <col min="9" max="9" width="7.5" style="3" customWidth="1"/>
    <col min="10" max="10" width="7" style="3" customWidth="1"/>
    <col min="11" max="11" width="7.59765625" style="3" customWidth="1"/>
    <col min="12" max="12" width="7" style="3" customWidth="1"/>
    <col min="13" max="13" width="9" style="3" customWidth="1"/>
    <col min="14" max="16384" width="9" style="3"/>
  </cols>
  <sheetData>
    <row r="1" spans="1:12" ht="15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.75" customHeight="1">
      <c r="A2" s="4">
        <v>1</v>
      </c>
      <c r="B2" s="5" t="s">
        <v>11</v>
      </c>
      <c r="C2" s="5" t="s">
        <v>12</v>
      </c>
      <c r="D2" s="5" t="s">
        <v>13</v>
      </c>
      <c r="E2" s="5">
        <v>1</v>
      </c>
      <c r="F2" s="5">
        <v>9</v>
      </c>
      <c r="G2" s="5" t="s">
        <v>14</v>
      </c>
      <c r="H2" s="5" t="s">
        <v>15</v>
      </c>
      <c r="I2" s="5"/>
      <c r="J2" s="5" t="s">
        <v>16</v>
      </c>
      <c r="K2" s="5" t="s">
        <v>17</v>
      </c>
      <c r="L2" s="5" t="s">
        <v>15</v>
      </c>
    </row>
    <row r="3" spans="1:12" ht="15.75" customHeight="1">
      <c r="A3" s="4">
        <v>2</v>
      </c>
      <c r="B3" s="5" t="s">
        <v>11</v>
      </c>
      <c r="C3" s="5" t="s">
        <v>18</v>
      </c>
      <c r="D3" s="5" t="s">
        <v>19</v>
      </c>
      <c r="E3" s="5">
        <v>3</v>
      </c>
      <c r="F3" s="5">
        <v>6</v>
      </c>
      <c r="G3" s="5" t="s">
        <v>15</v>
      </c>
      <c r="H3" s="5" t="s">
        <v>14</v>
      </c>
      <c r="I3" s="5"/>
      <c r="J3" s="5" t="s">
        <v>16</v>
      </c>
      <c r="K3" s="5" t="s">
        <v>15</v>
      </c>
      <c r="L3" s="6"/>
    </row>
    <row r="4" spans="1:12" ht="15.75" customHeight="1">
      <c r="A4" s="4">
        <v>3</v>
      </c>
      <c r="B4" s="5" t="s">
        <v>11</v>
      </c>
      <c r="C4" s="5" t="s">
        <v>20</v>
      </c>
      <c r="D4" s="5" t="s">
        <v>19</v>
      </c>
      <c r="E4" s="5">
        <v>3</v>
      </c>
      <c r="F4" s="5">
        <v>6</v>
      </c>
      <c r="G4" s="5" t="s">
        <v>15</v>
      </c>
      <c r="H4" s="5" t="s">
        <v>14</v>
      </c>
      <c r="I4" s="5"/>
      <c r="J4" s="5" t="s">
        <v>16</v>
      </c>
      <c r="K4" s="5" t="s">
        <v>15</v>
      </c>
      <c r="L4" s="6"/>
    </row>
    <row r="5" spans="1:12" ht="15.75" customHeight="1">
      <c r="A5" s="4">
        <v>4</v>
      </c>
      <c r="B5" s="5" t="s">
        <v>21</v>
      </c>
      <c r="C5" s="5" t="s">
        <v>22</v>
      </c>
      <c r="D5" s="5" t="s">
        <v>23</v>
      </c>
      <c r="E5" s="5">
        <v>13</v>
      </c>
      <c r="F5" s="5">
        <v>10</v>
      </c>
      <c r="G5" s="5" t="s">
        <v>24</v>
      </c>
      <c r="H5" s="5" t="s">
        <v>25</v>
      </c>
      <c r="I5" s="5"/>
      <c r="J5" s="5" t="s">
        <v>26</v>
      </c>
      <c r="K5" s="6"/>
      <c r="L5" s="6"/>
    </row>
    <row r="6" spans="1:12" ht="15.75" customHeight="1">
      <c r="A6" s="4">
        <v>5</v>
      </c>
      <c r="B6" s="5" t="s">
        <v>21</v>
      </c>
      <c r="C6" s="5" t="s">
        <v>27</v>
      </c>
      <c r="D6" s="5" t="s">
        <v>23</v>
      </c>
      <c r="E6" s="5">
        <v>18</v>
      </c>
      <c r="F6" s="5">
        <v>12</v>
      </c>
      <c r="G6" s="5" t="s">
        <v>25</v>
      </c>
      <c r="H6" s="5" t="s">
        <v>24</v>
      </c>
      <c r="I6" s="5"/>
      <c r="J6" s="5" t="s">
        <v>26</v>
      </c>
      <c r="K6" s="6"/>
      <c r="L6" s="6"/>
    </row>
    <row r="7" spans="1:12" ht="15.75" customHeight="1">
      <c r="A7" s="4">
        <v>6</v>
      </c>
      <c r="B7" s="5" t="s">
        <v>21</v>
      </c>
      <c r="C7" s="5" t="s">
        <v>28</v>
      </c>
      <c r="D7" s="5" t="s">
        <v>29</v>
      </c>
      <c r="E7" s="5">
        <v>8</v>
      </c>
      <c r="F7" s="5">
        <v>8</v>
      </c>
      <c r="G7" s="5" t="s">
        <v>30</v>
      </c>
      <c r="H7" s="5" t="s">
        <v>25</v>
      </c>
      <c r="I7" s="5"/>
      <c r="J7" s="5" t="s">
        <v>26</v>
      </c>
      <c r="K7" s="6"/>
      <c r="L7" s="6"/>
    </row>
    <row r="8" spans="1:12" ht="15.75" customHeight="1">
      <c r="A8" s="4">
        <v>7</v>
      </c>
      <c r="B8" s="5" t="s">
        <v>21</v>
      </c>
      <c r="C8" s="5" t="s">
        <v>31</v>
      </c>
      <c r="D8" s="5" t="s">
        <v>23</v>
      </c>
      <c r="E8" s="5">
        <v>7</v>
      </c>
      <c r="F8" s="5">
        <v>9</v>
      </c>
      <c r="G8" s="5" t="s">
        <v>25</v>
      </c>
      <c r="H8" s="5" t="s">
        <v>24</v>
      </c>
      <c r="I8" s="5"/>
      <c r="J8" s="5" t="s">
        <v>26</v>
      </c>
      <c r="K8" s="6"/>
      <c r="L8" s="6"/>
    </row>
    <row r="9" spans="1:12" ht="15.75" customHeight="1">
      <c r="A9" s="4">
        <v>8</v>
      </c>
      <c r="B9" s="5" t="s">
        <v>32</v>
      </c>
      <c r="C9" s="5" t="s">
        <v>33</v>
      </c>
      <c r="D9" s="5" t="s">
        <v>34</v>
      </c>
      <c r="E9" s="5">
        <v>11</v>
      </c>
      <c r="F9" s="5">
        <v>6</v>
      </c>
      <c r="G9" s="5" t="s">
        <v>14</v>
      </c>
      <c r="H9" s="5" t="s">
        <v>15</v>
      </c>
      <c r="I9" s="5"/>
      <c r="J9" s="5" t="s">
        <v>16</v>
      </c>
      <c r="K9" s="5" t="s">
        <v>15</v>
      </c>
      <c r="L9" s="6"/>
    </row>
    <row r="10" spans="1:12" ht="15.75" customHeight="1">
      <c r="A10" s="4">
        <v>9</v>
      </c>
      <c r="B10" s="5" t="s">
        <v>32</v>
      </c>
      <c r="C10" s="5" t="s">
        <v>35</v>
      </c>
      <c r="D10" s="5" t="s">
        <v>36</v>
      </c>
      <c r="E10" s="5">
        <v>15</v>
      </c>
      <c r="F10" s="5">
        <v>8</v>
      </c>
      <c r="G10" s="5" t="s">
        <v>37</v>
      </c>
      <c r="H10" s="5"/>
      <c r="I10" s="5"/>
      <c r="J10" s="5" t="s">
        <v>38</v>
      </c>
      <c r="K10" s="5" t="s">
        <v>39</v>
      </c>
      <c r="L10" s="6"/>
    </row>
    <row r="11" spans="1:12" ht="15.75" customHeight="1">
      <c r="A11" s="4">
        <v>10</v>
      </c>
      <c r="B11" s="5" t="s">
        <v>32</v>
      </c>
      <c r="C11" s="5" t="s">
        <v>40</v>
      </c>
      <c r="D11" s="5" t="s">
        <v>41</v>
      </c>
      <c r="E11" s="5">
        <v>18</v>
      </c>
      <c r="F11" s="5">
        <v>8</v>
      </c>
      <c r="G11" s="5" t="s">
        <v>15</v>
      </c>
      <c r="H11" s="5"/>
      <c r="I11" s="5"/>
      <c r="J11" s="5" t="s">
        <v>15</v>
      </c>
      <c r="K11" s="6"/>
      <c r="L11" s="6"/>
    </row>
    <row r="12" spans="1:12" ht="15.6">
      <c r="A12" s="4">
        <v>11</v>
      </c>
      <c r="B12" s="5" t="s">
        <v>32</v>
      </c>
      <c r="C12" s="5" t="s">
        <v>42</v>
      </c>
      <c r="D12" s="5" t="s">
        <v>43</v>
      </c>
      <c r="E12" s="5">
        <v>14</v>
      </c>
      <c r="F12" s="5">
        <v>13</v>
      </c>
      <c r="G12" s="5" t="s">
        <v>30</v>
      </c>
      <c r="H12" s="5" t="s">
        <v>44</v>
      </c>
      <c r="I12" s="5"/>
      <c r="J12" s="5" t="s">
        <v>26</v>
      </c>
      <c r="K12" s="5" t="s">
        <v>39</v>
      </c>
      <c r="L12" s="6"/>
    </row>
    <row r="13" spans="1:12" ht="15.75" customHeight="1">
      <c r="A13" s="4">
        <v>12</v>
      </c>
      <c r="B13" s="5" t="s">
        <v>32</v>
      </c>
      <c r="C13" s="5" t="s">
        <v>45</v>
      </c>
      <c r="D13" s="5" t="s">
        <v>46</v>
      </c>
      <c r="E13" s="5">
        <v>6</v>
      </c>
      <c r="F13" s="5">
        <v>8</v>
      </c>
      <c r="G13" s="5" t="s">
        <v>15</v>
      </c>
      <c r="H13" s="5" t="s">
        <v>47</v>
      </c>
      <c r="I13" s="5"/>
      <c r="J13" s="5" t="s">
        <v>15</v>
      </c>
      <c r="K13" s="5" t="s">
        <v>47</v>
      </c>
      <c r="L13" s="6"/>
    </row>
    <row r="14" spans="1:12" ht="15.75" customHeight="1">
      <c r="A14" s="4">
        <v>13</v>
      </c>
      <c r="B14" s="5" t="s">
        <v>32</v>
      </c>
      <c r="C14" s="5" t="s">
        <v>48</v>
      </c>
      <c r="D14" s="5" t="s">
        <v>41</v>
      </c>
      <c r="E14" s="5">
        <v>6</v>
      </c>
      <c r="F14" s="5">
        <v>7</v>
      </c>
      <c r="G14" s="5" t="s">
        <v>15</v>
      </c>
      <c r="H14" s="5"/>
      <c r="I14" s="5"/>
      <c r="J14" s="5" t="s">
        <v>15</v>
      </c>
      <c r="K14" s="6"/>
      <c r="L14" s="6"/>
    </row>
    <row r="15" spans="1:12" ht="15.75" customHeight="1">
      <c r="A15" s="4">
        <v>14</v>
      </c>
      <c r="B15" s="5" t="s">
        <v>32</v>
      </c>
      <c r="C15" s="5" t="s">
        <v>49</v>
      </c>
      <c r="D15" s="5" t="s">
        <v>50</v>
      </c>
      <c r="E15" s="5">
        <v>6</v>
      </c>
      <c r="F15" s="5">
        <v>13</v>
      </c>
      <c r="G15" s="5" t="s">
        <v>25</v>
      </c>
      <c r="H15" s="5" t="s">
        <v>51</v>
      </c>
      <c r="I15" s="5"/>
      <c r="J15" s="5" t="s">
        <v>26</v>
      </c>
      <c r="K15" s="5" t="s">
        <v>52</v>
      </c>
      <c r="L15" s="6"/>
    </row>
    <row r="16" spans="1:12" ht="15.75" customHeight="1">
      <c r="A16" s="4">
        <v>15</v>
      </c>
      <c r="B16" s="5" t="s">
        <v>32</v>
      </c>
      <c r="C16" s="5" t="s">
        <v>53</v>
      </c>
      <c r="D16" s="5" t="s">
        <v>54</v>
      </c>
      <c r="E16" s="5">
        <v>8</v>
      </c>
      <c r="F16" s="5">
        <v>13</v>
      </c>
      <c r="G16" s="5" t="s">
        <v>25</v>
      </c>
      <c r="H16" s="5" t="s">
        <v>24</v>
      </c>
      <c r="I16" s="5"/>
      <c r="J16" s="5" t="s">
        <v>26</v>
      </c>
      <c r="K16" s="6"/>
      <c r="L16" s="6"/>
    </row>
    <row r="17" spans="1:12" ht="15.75" customHeight="1">
      <c r="A17" s="4">
        <v>16</v>
      </c>
      <c r="B17" s="5" t="s">
        <v>32</v>
      </c>
      <c r="C17" s="5" t="s">
        <v>55</v>
      </c>
      <c r="D17" s="5" t="s">
        <v>56</v>
      </c>
      <c r="E17" s="5">
        <v>6</v>
      </c>
      <c r="F17" s="5">
        <v>8</v>
      </c>
      <c r="G17" s="5" t="s">
        <v>51</v>
      </c>
      <c r="H17" s="5" t="s">
        <v>57</v>
      </c>
      <c r="I17" s="5"/>
      <c r="J17" s="5" t="s">
        <v>52</v>
      </c>
      <c r="K17" s="6"/>
      <c r="L17" s="6"/>
    </row>
    <row r="18" spans="1:12" ht="15.75" customHeight="1">
      <c r="A18" s="4">
        <v>17</v>
      </c>
      <c r="B18" s="5" t="s">
        <v>32</v>
      </c>
      <c r="C18" s="5" t="s">
        <v>58</v>
      </c>
      <c r="D18" s="5" t="s">
        <v>59</v>
      </c>
      <c r="E18" s="5">
        <v>6</v>
      </c>
      <c r="F18" s="5">
        <v>6</v>
      </c>
      <c r="G18" s="5" t="s">
        <v>60</v>
      </c>
      <c r="H18" s="5"/>
      <c r="I18" s="5"/>
      <c r="J18" s="5" t="s">
        <v>61</v>
      </c>
      <c r="K18" s="5" t="s">
        <v>17</v>
      </c>
      <c r="L18" s="6"/>
    </row>
    <row r="19" spans="1:12" ht="15.75" customHeight="1">
      <c r="A19" s="4">
        <v>18</v>
      </c>
      <c r="B19" s="5" t="s">
        <v>32</v>
      </c>
      <c r="C19" s="5" t="s">
        <v>62</v>
      </c>
      <c r="D19" s="5" t="s">
        <v>63</v>
      </c>
      <c r="E19" s="5">
        <v>6</v>
      </c>
      <c r="F19" s="5">
        <v>8</v>
      </c>
      <c r="G19" s="5" t="s">
        <v>51</v>
      </c>
      <c r="H19" s="5" t="s">
        <v>57</v>
      </c>
      <c r="I19" s="5"/>
      <c r="J19" s="5" t="s">
        <v>52</v>
      </c>
      <c r="K19" s="6"/>
      <c r="L19" s="6"/>
    </row>
    <row r="20" spans="1:12" ht="15.75" customHeight="1">
      <c r="A20" s="4">
        <v>19</v>
      </c>
      <c r="B20" s="5" t="s">
        <v>32</v>
      </c>
      <c r="C20" s="7" t="s">
        <v>64</v>
      </c>
      <c r="D20" s="7" t="s">
        <v>65</v>
      </c>
      <c r="E20" s="7">
        <v>6</v>
      </c>
      <c r="F20" s="7">
        <v>7</v>
      </c>
      <c r="G20" s="5" t="s">
        <v>51</v>
      </c>
      <c r="H20" s="5" t="s">
        <v>37</v>
      </c>
      <c r="I20" s="5"/>
      <c r="J20" s="5" t="s">
        <v>52</v>
      </c>
      <c r="K20" s="5" t="s">
        <v>39</v>
      </c>
      <c r="L20" s="8"/>
    </row>
    <row r="21" spans="1:12" ht="15.75" customHeight="1">
      <c r="A21" s="4">
        <v>20</v>
      </c>
      <c r="B21" s="5" t="s">
        <v>32</v>
      </c>
      <c r="C21" s="7" t="s">
        <v>66</v>
      </c>
      <c r="D21" s="7" t="s">
        <v>67</v>
      </c>
      <c r="E21" s="7">
        <v>6</v>
      </c>
      <c r="F21" s="7">
        <v>7</v>
      </c>
      <c r="G21" s="5" t="s">
        <v>51</v>
      </c>
      <c r="H21" s="5" t="s">
        <v>57</v>
      </c>
      <c r="I21" s="5"/>
      <c r="J21" s="5" t="s">
        <v>52</v>
      </c>
      <c r="K21" s="8"/>
      <c r="L21" s="8"/>
    </row>
    <row r="22" spans="1:12" ht="15.75" customHeight="1">
      <c r="A22" s="4">
        <v>21</v>
      </c>
      <c r="B22" s="5" t="s">
        <v>32</v>
      </c>
      <c r="C22" s="7" t="s">
        <v>68</v>
      </c>
      <c r="D22" s="7" t="s">
        <v>69</v>
      </c>
      <c r="E22" s="7">
        <v>10</v>
      </c>
      <c r="F22" s="7">
        <v>14</v>
      </c>
      <c r="G22" s="5" t="s">
        <v>47</v>
      </c>
      <c r="H22" s="5"/>
      <c r="I22" s="5"/>
      <c r="J22" s="5" t="s">
        <v>47</v>
      </c>
      <c r="K22" s="5" t="s">
        <v>70</v>
      </c>
      <c r="L22" s="8"/>
    </row>
    <row r="23" spans="1:12" ht="15.75" customHeight="1">
      <c r="A23" s="4">
        <v>22</v>
      </c>
      <c r="B23" s="5" t="s">
        <v>32</v>
      </c>
      <c r="C23" s="7" t="s">
        <v>71</v>
      </c>
      <c r="D23" s="7" t="s">
        <v>72</v>
      </c>
      <c r="E23" s="7">
        <v>18</v>
      </c>
      <c r="F23" s="7">
        <v>10</v>
      </c>
      <c r="G23" s="5" t="s">
        <v>47</v>
      </c>
      <c r="H23" s="5"/>
      <c r="I23" s="5"/>
      <c r="J23" s="5" t="s">
        <v>47</v>
      </c>
      <c r="K23" s="5" t="s">
        <v>70</v>
      </c>
      <c r="L23" s="8"/>
    </row>
    <row r="24" spans="1:12" ht="15.75" customHeight="1">
      <c r="A24" s="4">
        <v>23</v>
      </c>
      <c r="B24" s="5" t="s">
        <v>73</v>
      </c>
      <c r="C24" s="5" t="s">
        <v>74</v>
      </c>
      <c r="D24" s="5" t="s">
        <v>75</v>
      </c>
      <c r="E24" s="5">
        <v>18</v>
      </c>
      <c r="F24" s="5">
        <v>18</v>
      </c>
      <c r="G24" s="5" t="s">
        <v>51</v>
      </c>
      <c r="H24" s="5" t="s">
        <v>37</v>
      </c>
      <c r="I24" s="5"/>
      <c r="J24" s="5" t="s">
        <v>52</v>
      </c>
      <c r="K24" s="5" t="s">
        <v>39</v>
      </c>
      <c r="L24" s="6"/>
    </row>
    <row r="25" spans="1:12" ht="15.75" customHeight="1">
      <c r="A25" s="4">
        <v>24</v>
      </c>
      <c r="B25" s="5" t="s">
        <v>73</v>
      </c>
      <c r="C25" s="5" t="s">
        <v>76</v>
      </c>
      <c r="D25" s="5" t="s">
        <v>75</v>
      </c>
      <c r="E25" s="5">
        <v>12</v>
      </c>
      <c r="F25" s="5">
        <v>12</v>
      </c>
      <c r="G25" s="5" t="s">
        <v>51</v>
      </c>
      <c r="H25" s="5" t="s">
        <v>37</v>
      </c>
      <c r="I25" s="5"/>
      <c r="J25" s="5" t="s">
        <v>52</v>
      </c>
      <c r="K25" s="5" t="s">
        <v>39</v>
      </c>
      <c r="L25" s="6"/>
    </row>
    <row r="26" spans="1:12" ht="15.75" customHeight="1">
      <c r="A26" s="4">
        <v>25</v>
      </c>
      <c r="B26" s="5" t="s">
        <v>73</v>
      </c>
      <c r="C26" s="7" t="s">
        <v>77</v>
      </c>
      <c r="D26" s="7" t="s">
        <v>78</v>
      </c>
      <c r="E26" s="7">
        <v>18</v>
      </c>
      <c r="F26" s="7">
        <v>18</v>
      </c>
      <c r="G26" s="7" t="s">
        <v>15</v>
      </c>
      <c r="H26" s="5" t="s">
        <v>44</v>
      </c>
      <c r="I26" s="9"/>
      <c r="J26" s="7" t="s">
        <v>15</v>
      </c>
      <c r="K26" s="5" t="s">
        <v>16</v>
      </c>
      <c r="L26" s="8"/>
    </row>
    <row r="27" spans="1:12" ht="15.75" customHeight="1">
      <c r="A27" s="4">
        <v>26</v>
      </c>
      <c r="B27" s="5" t="s">
        <v>73</v>
      </c>
      <c r="C27" s="7" t="s">
        <v>79</v>
      </c>
      <c r="D27" s="7" t="s">
        <v>75</v>
      </c>
      <c r="E27" s="7">
        <v>6</v>
      </c>
      <c r="F27" s="5">
        <v>4</v>
      </c>
      <c r="G27" s="5" t="s">
        <v>37</v>
      </c>
      <c r="H27" s="5" t="s">
        <v>80</v>
      </c>
      <c r="I27" s="5"/>
      <c r="J27" s="5" t="s">
        <v>38</v>
      </c>
      <c r="K27" s="5" t="s">
        <v>81</v>
      </c>
      <c r="L27" s="5" t="s">
        <v>39</v>
      </c>
    </row>
    <row r="28" spans="1:12" ht="15.75" customHeight="1">
      <c r="A28" s="4">
        <v>27</v>
      </c>
      <c r="B28" s="5" t="s">
        <v>73</v>
      </c>
      <c r="C28" s="7" t="s">
        <v>82</v>
      </c>
      <c r="D28" s="7" t="s">
        <v>75</v>
      </c>
      <c r="E28" s="7">
        <v>6</v>
      </c>
      <c r="F28" s="5">
        <v>4</v>
      </c>
      <c r="G28" s="5" t="s">
        <v>25</v>
      </c>
      <c r="H28" s="5" t="s">
        <v>51</v>
      </c>
      <c r="I28" s="9"/>
      <c r="J28" s="5" t="s">
        <v>26</v>
      </c>
      <c r="K28" s="5" t="s">
        <v>52</v>
      </c>
      <c r="L28" s="8"/>
    </row>
    <row r="29" spans="1:12" ht="15.75" customHeight="1">
      <c r="A29" s="4">
        <v>28</v>
      </c>
      <c r="B29" s="10" t="s">
        <v>73</v>
      </c>
      <c r="C29" s="7" t="s">
        <v>83</v>
      </c>
      <c r="D29" s="10" t="s">
        <v>78</v>
      </c>
      <c r="E29" s="11">
        <v>20</v>
      </c>
      <c r="F29" s="5">
        <v>18</v>
      </c>
      <c r="G29" s="5" t="s">
        <v>44</v>
      </c>
      <c r="H29" s="5"/>
      <c r="I29" s="5"/>
      <c r="J29" s="5" t="s">
        <v>15</v>
      </c>
      <c r="K29" s="5" t="s">
        <v>39</v>
      </c>
      <c r="L29" s="12"/>
    </row>
    <row r="30" spans="1:12" ht="15.75" customHeight="1">
      <c r="A30" s="4">
        <v>29</v>
      </c>
      <c r="B30" s="5" t="s">
        <v>73</v>
      </c>
      <c r="C30" s="7" t="s">
        <v>84</v>
      </c>
      <c r="D30" s="7" t="s">
        <v>75</v>
      </c>
      <c r="E30" s="8">
        <v>6</v>
      </c>
      <c r="F30" s="8">
        <v>7</v>
      </c>
      <c r="G30" s="5" t="s">
        <v>51</v>
      </c>
      <c r="H30" s="5" t="s">
        <v>37</v>
      </c>
      <c r="I30" s="5"/>
      <c r="J30" s="5" t="s">
        <v>52</v>
      </c>
      <c r="K30" s="5" t="s">
        <v>39</v>
      </c>
      <c r="L30" s="8"/>
    </row>
    <row r="31" spans="1:12" ht="15.75" customHeight="1">
      <c r="A31" s="4">
        <v>30</v>
      </c>
      <c r="B31" s="5" t="s">
        <v>85</v>
      </c>
      <c r="C31" s="7" t="s">
        <v>86</v>
      </c>
      <c r="D31" s="7" t="s">
        <v>87</v>
      </c>
      <c r="E31" s="7">
        <v>9</v>
      </c>
      <c r="F31" s="5">
        <v>11</v>
      </c>
      <c r="G31" s="5" t="s">
        <v>15</v>
      </c>
      <c r="H31" s="5" t="s">
        <v>14</v>
      </c>
      <c r="I31" s="9"/>
      <c r="J31" s="5" t="s">
        <v>15</v>
      </c>
      <c r="K31" s="5" t="s">
        <v>16</v>
      </c>
      <c r="L31" s="8"/>
    </row>
    <row r="32" spans="1:12" ht="15.75" customHeight="1">
      <c r="A32" s="4">
        <v>31</v>
      </c>
      <c r="B32" s="5" t="s">
        <v>85</v>
      </c>
      <c r="C32" s="7" t="s">
        <v>88</v>
      </c>
      <c r="D32" s="7" t="s">
        <v>89</v>
      </c>
      <c r="E32" s="7">
        <v>9</v>
      </c>
      <c r="F32" s="5">
        <v>12</v>
      </c>
      <c r="G32" s="5" t="s">
        <v>51</v>
      </c>
      <c r="H32" s="5" t="s">
        <v>57</v>
      </c>
      <c r="I32" s="9"/>
      <c r="J32" s="5" t="s">
        <v>52</v>
      </c>
      <c r="K32" s="13"/>
      <c r="L32" s="8"/>
    </row>
    <row r="33" spans="1:12" ht="15.75" customHeight="1">
      <c r="A33" s="4">
        <v>32</v>
      </c>
      <c r="B33" s="5" t="s">
        <v>90</v>
      </c>
      <c r="C33" s="5" t="s">
        <v>91</v>
      </c>
      <c r="D33" s="5" t="s">
        <v>92</v>
      </c>
      <c r="E33" s="5">
        <v>18</v>
      </c>
      <c r="F33" s="5">
        <v>9</v>
      </c>
      <c r="G33" s="5" t="s">
        <v>93</v>
      </c>
      <c r="H33" s="5"/>
      <c r="I33" s="5"/>
      <c r="J33" s="5" t="s">
        <v>39</v>
      </c>
      <c r="K33" s="5"/>
      <c r="L33" s="6"/>
    </row>
    <row r="34" spans="1:12" ht="15.75" customHeight="1">
      <c r="A34" s="4">
        <v>33</v>
      </c>
      <c r="B34" s="5" t="s">
        <v>90</v>
      </c>
      <c r="C34" s="5" t="s">
        <v>94</v>
      </c>
      <c r="D34" s="5" t="s">
        <v>95</v>
      </c>
      <c r="E34" s="5">
        <v>18</v>
      </c>
      <c r="F34" s="5">
        <v>9</v>
      </c>
      <c r="G34" s="5" t="s">
        <v>93</v>
      </c>
      <c r="H34" s="5"/>
      <c r="I34" s="5"/>
      <c r="J34" s="5" t="s">
        <v>39</v>
      </c>
      <c r="K34" s="5"/>
      <c r="L34" s="6"/>
    </row>
    <row r="35" spans="1:12" ht="15.75" customHeight="1">
      <c r="A35" s="4">
        <v>34</v>
      </c>
      <c r="B35" s="5" t="s">
        <v>90</v>
      </c>
      <c r="C35" s="5" t="s">
        <v>96</v>
      </c>
      <c r="D35" s="5" t="s">
        <v>97</v>
      </c>
      <c r="E35" s="5">
        <v>18</v>
      </c>
      <c r="F35" s="5">
        <v>10</v>
      </c>
      <c r="G35" s="5" t="s">
        <v>98</v>
      </c>
      <c r="H35" s="5"/>
      <c r="I35" s="5"/>
      <c r="J35" s="5" t="s">
        <v>26</v>
      </c>
      <c r="K35" s="6"/>
      <c r="L35" s="6"/>
    </row>
    <row r="36" spans="1:12" ht="15.75" customHeight="1">
      <c r="A36" s="4">
        <v>35</v>
      </c>
      <c r="B36" s="5" t="s">
        <v>90</v>
      </c>
      <c r="C36" s="5" t="s">
        <v>99</v>
      </c>
      <c r="D36" s="5" t="s">
        <v>97</v>
      </c>
      <c r="E36" s="5">
        <v>18</v>
      </c>
      <c r="F36" s="5">
        <v>10</v>
      </c>
      <c r="G36" s="5" t="s">
        <v>98</v>
      </c>
      <c r="H36" s="5"/>
      <c r="I36" s="5"/>
      <c r="J36" s="5" t="s">
        <v>26</v>
      </c>
      <c r="K36" s="6"/>
      <c r="L36" s="6"/>
    </row>
    <row r="37" spans="1:12" ht="15.75" customHeight="1">
      <c r="A37" s="4">
        <v>36</v>
      </c>
      <c r="B37" s="5" t="s">
        <v>100</v>
      </c>
      <c r="C37" s="5" t="s">
        <v>101</v>
      </c>
      <c r="D37" s="5" t="s">
        <v>102</v>
      </c>
      <c r="E37" s="5">
        <v>9</v>
      </c>
      <c r="F37" s="5">
        <v>9</v>
      </c>
      <c r="G37" s="5" t="s">
        <v>60</v>
      </c>
      <c r="H37" s="5" t="s">
        <v>103</v>
      </c>
      <c r="I37" s="5" t="s">
        <v>104</v>
      </c>
      <c r="J37" s="5" t="s">
        <v>81</v>
      </c>
      <c r="K37" s="5" t="s">
        <v>105</v>
      </c>
      <c r="L37" s="5" t="s">
        <v>106</v>
      </c>
    </row>
    <row r="38" spans="1:12" ht="15.75" customHeight="1">
      <c r="A38" s="4">
        <v>37</v>
      </c>
      <c r="B38" s="5" t="s">
        <v>100</v>
      </c>
      <c r="C38" s="5" t="s">
        <v>107</v>
      </c>
      <c r="D38" s="5" t="s">
        <v>108</v>
      </c>
      <c r="E38" s="5">
        <v>10</v>
      </c>
      <c r="F38" s="5">
        <v>12</v>
      </c>
      <c r="G38" s="5" t="s">
        <v>47</v>
      </c>
      <c r="H38" s="5"/>
      <c r="I38" s="5"/>
      <c r="J38" s="5" t="s">
        <v>47</v>
      </c>
      <c r="K38" s="6"/>
      <c r="L38" s="6"/>
    </row>
    <row r="39" spans="1:12" ht="15.75" customHeight="1">
      <c r="A39" s="4">
        <v>38</v>
      </c>
      <c r="B39" s="5" t="s">
        <v>109</v>
      </c>
      <c r="C39" s="7" t="s">
        <v>110</v>
      </c>
      <c r="D39" s="7" t="s">
        <v>111</v>
      </c>
      <c r="E39" s="7">
        <v>10</v>
      </c>
      <c r="F39" s="5">
        <v>10</v>
      </c>
      <c r="G39" s="5" t="s">
        <v>103</v>
      </c>
      <c r="H39" s="5" t="s">
        <v>80</v>
      </c>
      <c r="I39" s="5" t="s">
        <v>104</v>
      </c>
      <c r="J39" s="5" t="s">
        <v>70</v>
      </c>
      <c r="K39" s="5" t="s">
        <v>81</v>
      </c>
      <c r="L39" s="8"/>
    </row>
    <row r="40" spans="1:12" ht="15.75" customHeight="1">
      <c r="A40" s="4">
        <v>39</v>
      </c>
      <c r="B40" s="5" t="s">
        <v>109</v>
      </c>
      <c r="C40" s="5" t="s">
        <v>112</v>
      </c>
      <c r="D40" s="5" t="s">
        <v>113</v>
      </c>
      <c r="E40" s="5">
        <v>10</v>
      </c>
      <c r="F40" s="5">
        <v>11</v>
      </c>
      <c r="G40" s="5" t="s">
        <v>51</v>
      </c>
      <c r="H40" s="5" t="s">
        <v>25</v>
      </c>
      <c r="I40" s="5" t="s">
        <v>57</v>
      </c>
      <c r="J40" s="5" t="s">
        <v>52</v>
      </c>
      <c r="K40" s="5" t="s">
        <v>26</v>
      </c>
      <c r="L40" s="5"/>
    </row>
    <row r="41" spans="1:12" ht="15.75" customHeight="1">
      <c r="A41" s="4">
        <v>40</v>
      </c>
      <c r="B41" s="5" t="s">
        <v>109</v>
      </c>
      <c r="C41" s="5" t="s">
        <v>114</v>
      </c>
      <c r="D41" s="5" t="s">
        <v>115</v>
      </c>
      <c r="E41" s="5">
        <v>4</v>
      </c>
      <c r="F41" s="5">
        <v>4</v>
      </c>
      <c r="G41" s="5" t="s">
        <v>51</v>
      </c>
      <c r="H41" s="5" t="s">
        <v>44</v>
      </c>
      <c r="I41" s="5"/>
      <c r="J41" s="5" t="s">
        <v>52</v>
      </c>
      <c r="K41" s="6"/>
      <c r="L41" s="6"/>
    </row>
    <row r="42" spans="1:12" ht="15.75" customHeight="1">
      <c r="A42" s="4">
        <v>41</v>
      </c>
      <c r="B42" s="5" t="s">
        <v>109</v>
      </c>
      <c r="C42" s="5" t="s">
        <v>116</v>
      </c>
      <c r="D42" s="5" t="s">
        <v>117</v>
      </c>
      <c r="E42" s="5">
        <v>4</v>
      </c>
      <c r="F42" s="5">
        <v>4</v>
      </c>
      <c r="G42" s="5" t="s">
        <v>24</v>
      </c>
      <c r="H42" s="5" t="s">
        <v>25</v>
      </c>
      <c r="I42" s="5"/>
      <c r="J42" s="5" t="s">
        <v>26</v>
      </c>
      <c r="K42" s="6"/>
      <c r="L42" s="6"/>
    </row>
    <row r="43" spans="1:12" ht="15.75" customHeight="1">
      <c r="A43" s="4">
        <v>42</v>
      </c>
      <c r="B43" s="5" t="s">
        <v>109</v>
      </c>
      <c r="C43" s="5" t="s">
        <v>118</v>
      </c>
      <c r="D43" s="5" t="s">
        <v>119</v>
      </c>
      <c r="E43" s="5">
        <v>6</v>
      </c>
      <c r="F43" s="5">
        <v>6</v>
      </c>
      <c r="G43" s="5" t="s">
        <v>25</v>
      </c>
      <c r="H43" s="5" t="s">
        <v>51</v>
      </c>
      <c r="I43" s="5"/>
      <c r="J43" s="5" t="s">
        <v>52</v>
      </c>
      <c r="K43" s="5" t="s">
        <v>26</v>
      </c>
      <c r="L43" s="6"/>
    </row>
    <row r="44" spans="1:12" ht="15.75" customHeight="1">
      <c r="A44" s="4">
        <v>43</v>
      </c>
      <c r="B44" s="5" t="s">
        <v>109</v>
      </c>
      <c r="C44" s="7" t="s">
        <v>120</v>
      </c>
      <c r="D44" s="7" t="s">
        <v>121</v>
      </c>
      <c r="E44" s="7">
        <v>9</v>
      </c>
      <c r="F44" s="7">
        <v>11</v>
      </c>
      <c r="G44" s="5" t="s">
        <v>51</v>
      </c>
      <c r="H44" s="5" t="s">
        <v>57</v>
      </c>
      <c r="I44" s="9"/>
      <c r="J44" s="5" t="s">
        <v>52</v>
      </c>
      <c r="K44" s="8"/>
      <c r="L44" s="8"/>
    </row>
    <row r="45" spans="1:12" ht="15.75" customHeight="1">
      <c r="A45" s="4">
        <v>44</v>
      </c>
      <c r="B45" s="5" t="s">
        <v>109</v>
      </c>
      <c r="C45" s="7" t="s">
        <v>122</v>
      </c>
      <c r="D45" s="7" t="s">
        <v>123</v>
      </c>
      <c r="E45" s="7">
        <v>10</v>
      </c>
      <c r="F45" s="7">
        <v>11</v>
      </c>
      <c r="G45" s="5" t="s">
        <v>25</v>
      </c>
      <c r="H45" s="5" t="s">
        <v>51</v>
      </c>
      <c r="I45" s="5" t="s">
        <v>57</v>
      </c>
      <c r="J45" s="5" t="s">
        <v>26</v>
      </c>
      <c r="K45" s="5" t="s">
        <v>52</v>
      </c>
      <c r="L45" s="8"/>
    </row>
    <row r="46" spans="1:12" ht="15.75" customHeight="1">
      <c r="A46" s="4">
        <v>45</v>
      </c>
      <c r="B46" s="5" t="s">
        <v>109</v>
      </c>
      <c r="C46" s="7" t="s">
        <v>124</v>
      </c>
      <c r="D46" s="7" t="s">
        <v>121</v>
      </c>
      <c r="E46" s="7">
        <v>10</v>
      </c>
      <c r="F46" s="7">
        <v>11</v>
      </c>
      <c r="G46" s="5" t="s">
        <v>25</v>
      </c>
      <c r="H46" s="5" t="s">
        <v>51</v>
      </c>
      <c r="I46" s="5" t="s">
        <v>57</v>
      </c>
      <c r="J46" s="5" t="s">
        <v>26</v>
      </c>
      <c r="K46" s="5" t="s">
        <v>52</v>
      </c>
      <c r="L46" s="8"/>
    </row>
    <row r="47" spans="1:12" ht="15.75" customHeight="1">
      <c r="A47" s="4">
        <v>46</v>
      </c>
      <c r="B47" s="5" t="s">
        <v>125</v>
      </c>
      <c r="C47" s="5" t="s">
        <v>126</v>
      </c>
      <c r="D47" s="5" t="s">
        <v>127</v>
      </c>
      <c r="E47" s="5">
        <v>6</v>
      </c>
      <c r="F47" s="5">
        <v>7</v>
      </c>
      <c r="G47" s="5" t="s">
        <v>47</v>
      </c>
      <c r="H47" s="5"/>
      <c r="I47" s="5"/>
      <c r="J47" s="5" t="s">
        <v>47</v>
      </c>
      <c r="K47" s="6"/>
      <c r="L47" s="6"/>
    </row>
    <row r="48" spans="1:12" ht="15.75" customHeight="1">
      <c r="A48" s="4">
        <v>47</v>
      </c>
      <c r="B48" s="5" t="s">
        <v>125</v>
      </c>
      <c r="C48" s="5" t="s">
        <v>128</v>
      </c>
      <c r="D48" s="5" t="s">
        <v>127</v>
      </c>
      <c r="E48" s="5">
        <v>6</v>
      </c>
      <c r="F48" s="5">
        <v>7</v>
      </c>
      <c r="G48" s="5" t="s">
        <v>47</v>
      </c>
      <c r="H48" s="5"/>
      <c r="I48" s="5"/>
      <c r="J48" s="5" t="s">
        <v>47</v>
      </c>
      <c r="K48" s="6"/>
      <c r="L48" s="6"/>
    </row>
    <row r="49" spans="1:12" ht="15.75" customHeight="1">
      <c r="A49" s="4">
        <v>48</v>
      </c>
      <c r="B49" s="5" t="s">
        <v>125</v>
      </c>
      <c r="C49" s="5" t="s">
        <v>129</v>
      </c>
      <c r="D49" s="5" t="s">
        <v>130</v>
      </c>
      <c r="E49" s="5">
        <v>6</v>
      </c>
      <c r="F49" s="5">
        <v>7</v>
      </c>
      <c r="G49" s="5" t="s">
        <v>47</v>
      </c>
      <c r="H49" s="5"/>
      <c r="I49" s="5"/>
      <c r="J49" s="5" t="s">
        <v>47</v>
      </c>
      <c r="K49" s="6"/>
      <c r="L49" s="6"/>
    </row>
    <row r="50" spans="1:12" ht="15.75" customHeight="1">
      <c r="A50" s="4">
        <v>49</v>
      </c>
      <c r="B50" s="5" t="s">
        <v>125</v>
      </c>
      <c r="C50" s="5" t="s">
        <v>131</v>
      </c>
      <c r="D50" s="5" t="s">
        <v>132</v>
      </c>
      <c r="E50" s="5">
        <v>15</v>
      </c>
      <c r="F50" s="5">
        <v>6</v>
      </c>
      <c r="G50" s="5" t="s">
        <v>44</v>
      </c>
      <c r="H50" s="5"/>
      <c r="I50" s="5"/>
      <c r="J50" s="5" t="s">
        <v>39</v>
      </c>
      <c r="K50" s="6"/>
      <c r="L50" s="6"/>
    </row>
    <row r="51" spans="1:12" ht="15.75" customHeight="1">
      <c r="A51" s="4">
        <v>50</v>
      </c>
      <c r="B51" s="5" t="s">
        <v>133</v>
      </c>
      <c r="C51" s="5" t="s">
        <v>134</v>
      </c>
      <c r="D51" s="5" t="s">
        <v>135</v>
      </c>
      <c r="E51" s="5">
        <v>6</v>
      </c>
      <c r="F51" s="5">
        <v>10</v>
      </c>
      <c r="G51" s="5" t="s">
        <v>37</v>
      </c>
      <c r="H51" s="5"/>
      <c r="I51" s="5"/>
      <c r="J51" s="5" t="s">
        <v>106</v>
      </c>
      <c r="K51" s="5" t="s">
        <v>39</v>
      </c>
      <c r="L51" s="6"/>
    </row>
    <row r="52" spans="1:12" ht="15.75" customHeight="1">
      <c r="A52" s="4">
        <v>51</v>
      </c>
      <c r="B52" s="5" t="s">
        <v>136</v>
      </c>
      <c r="C52" s="5" t="s">
        <v>137</v>
      </c>
      <c r="D52" s="5" t="s">
        <v>138</v>
      </c>
      <c r="E52" s="5">
        <v>10</v>
      </c>
      <c r="F52" s="5">
        <v>9</v>
      </c>
      <c r="G52" s="5" t="s">
        <v>30</v>
      </c>
      <c r="H52" s="5"/>
      <c r="I52" s="5"/>
      <c r="J52" s="5" t="s">
        <v>61</v>
      </c>
      <c r="K52" s="6"/>
      <c r="L52" s="6"/>
    </row>
    <row r="53" spans="1:12" ht="15.75" customHeight="1">
      <c r="A53" s="4">
        <v>52</v>
      </c>
      <c r="B53" s="5" t="s">
        <v>139</v>
      </c>
      <c r="C53" s="7" t="s">
        <v>140</v>
      </c>
      <c r="D53" s="5" t="s">
        <v>141</v>
      </c>
      <c r="E53" s="7">
        <v>6</v>
      </c>
      <c r="F53" s="5">
        <v>6</v>
      </c>
      <c r="G53" s="5" t="s">
        <v>30</v>
      </c>
      <c r="H53" s="5"/>
      <c r="I53" s="5"/>
      <c r="J53" s="5" t="s">
        <v>61</v>
      </c>
      <c r="K53" s="5" t="s">
        <v>39</v>
      </c>
      <c r="L53" s="8"/>
    </row>
    <row r="54" spans="1:12" ht="15.75" customHeight="1">
      <c r="A54" s="4">
        <v>53</v>
      </c>
      <c r="B54" s="5" t="s">
        <v>139</v>
      </c>
      <c r="C54" s="7" t="s">
        <v>142</v>
      </c>
      <c r="D54" s="5" t="s">
        <v>143</v>
      </c>
      <c r="E54" s="7">
        <v>6</v>
      </c>
      <c r="F54" s="5">
        <v>6</v>
      </c>
      <c r="G54" s="5" t="s">
        <v>51</v>
      </c>
      <c r="H54" s="5" t="s">
        <v>37</v>
      </c>
      <c r="I54" s="5"/>
      <c r="J54" s="5" t="s">
        <v>52</v>
      </c>
      <c r="K54" s="5" t="s">
        <v>39</v>
      </c>
      <c r="L54" s="8"/>
    </row>
    <row r="55" spans="1:12" ht="15.75" customHeight="1">
      <c r="A55" s="4">
        <v>54</v>
      </c>
      <c r="B55" s="5" t="s">
        <v>139</v>
      </c>
      <c r="C55" s="5" t="s">
        <v>144</v>
      </c>
      <c r="D55" s="5" t="s">
        <v>145</v>
      </c>
      <c r="E55" s="5">
        <v>16</v>
      </c>
      <c r="F55" s="5">
        <v>8</v>
      </c>
      <c r="G55" s="5" t="s">
        <v>98</v>
      </c>
      <c r="H55" s="5"/>
      <c r="I55" s="5"/>
      <c r="J55" s="5" t="s">
        <v>39</v>
      </c>
      <c r="K55" s="6"/>
      <c r="L55" s="6"/>
    </row>
    <row r="56" spans="1:12" ht="15.75" customHeight="1">
      <c r="A56" s="4">
        <v>55</v>
      </c>
      <c r="B56" s="5" t="s">
        <v>139</v>
      </c>
      <c r="C56" s="5" t="s">
        <v>146</v>
      </c>
      <c r="D56" s="5" t="s">
        <v>147</v>
      </c>
      <c r="E56" s="5">
        <v>6</v>
      </c>
      <c r="F56" s="5">
        <v>6</v>
      </c>
      <c r="G56" s="5" t="s">
        <v>30</v>
      </c>
      <c r="H56" s="5"/>
      <c r="I56" s="5"/>
      <c r="J56" s="5" t="s">
        <v>61</v>
      </c>
      <c r="K56" s="5" t="s">
        <v>39</v>
      </c>
      <c r="L56" s="6"/>
    </row>
    <row r="57" spans="1:12" ht="15.75" customHeight="1">
      <c r="A57" s="4">
        <v>56</v>
      </c>
      <c r="B57" s="5" t="s">
        <v>139</v>
      </c>
      <c r="C57" s="5" t="s">
        <v>148</v>
      </c>
      <c r="D57" s="5" t="s">
        <v>149</v>
      </c>
      <c r="E57" s="5">
        <v>18</v>
      </c>
      <c r="F57" s="5">
        <v>9</v>
      </c>
      <c r="G57" s="5" t="s">
        <v>47</v>
      </c>
      <c r="H57" s="5"/>
      <c r="I57" s="5"/>
      <c r="J57" s="5" t="s">
        <v>47</v>
      </c>
      <c r="K57" s="5" t="s">
        <v>70</v>
      </c>
      <c r="L57" s="6"/>
    </row>
    <row r="58" spans="1:12" ht="15.75" customHeight="1">
      <c r="A58" s="4">
        <v>57</v>
      </c>
      <c r="B58" s="5" t="s">
        <v>139</v>
      </c>
      <c r="C58" s="5" t="s">
        <v>150</v>
      </c>
      <c r="D58" s="5" t="s">
        <v>149</v>
      </c>
      <c r="E58" s="5">
        <v>18</v>
      </c>
      <c r="F58" s="5">
        <v>13</v>
      </c>
      <c r="G58" s="5" t="s">
        <v>47</v>
      </c>
      <c r="H58" s="5"/>
      <c r="I58" s="5"/>
      <c r="J58" s="5" t="s">
        <v>47</v>
      </c>
      <c r="K58" s="5" t="s">
        <v>70</v>
      </c>
      <c r="L58" s="6"/>
    </row>
    <row r="59" spans="1:12" ht="15.75" customHeight="1">
      <c r="A59" s="4">
        <v>58</v>
      </c>
      <c r="B59" s="5" t="s">
        <v>139</v>
      </c>
      <c r="C59" s="5" t="s">
        <v>151</v>
      </c>
      <c r="D59" s="5" t="s">
        <v>149</v>
      </c>
      <c r="E59" s="5">
        <v>18</v>
      </c>
      <c r="F59" s="5">
        <v>9</v>
      </c>
      <c r="G59" s="5" t="s">
        <v>47</v>
      </c>
      <c r="H59" s="5"/>
      <c r="I59" s="5"/>
      <c r="J59" s="5" t="s">
        <v>47</v>
      </c>
      <c r="K59" s="6"/>
      <c r="L59" s="6"/>
    </row>
    <row r="60" spans="1:12" ht="15.75" customHeight="1">
      <c r="A60" s="4">
        <v>59</v>
      </c>
      <c r="B60" s="5" t="s">
        <v>152</v>
      </c>
      <c r="C60" s="5" t="s">
        <v>153</v>
      </c>
      <c r="D60" s="5" t="s">
        <v>154</v>
      </c>
      <c r="E60" s="5">
        <v>11</v>
      </c>
      <c r="F60" s="5">
        <v>11</v>
      </c>
      <c r="G60" s="5" t="s">
        <v>37</v>
      </c>
      <c r="H60" s="5" t="s">
        <v>80</v>
      </c>
      <c r="I60" s="5"/>
      <c r="J60" s="5" t="s">
        <v>17</v>
      </c>
      <c r="K60" s="5" t="s">
        <v>81</v>
      </c>
      <c r="L60" s="5" t="s">
        <v>39</v>
      </c>
    </row>
    <row r="61" spans="1:12" ht="15.75" customHeight="1">
      <c r="A61" s="4">
        <v>60</v>
      </c>
      <c r="B61" s="5" t="s">
        <v>152</v>
      </c>
      <c r="C61" s="7" t="s">
        <v>155</v>
      </c>
      <c r="D61" s="5" t="s">
        <v>156</v>
      </c>
      <c r="E61" s="5">
        <v>8</v>
      </c>
      <c r="F61" s="5">
        <v>8</v>
      </c>
      <c r="G61" s="5" t="s">
        <v>93</v>
      </c>
      <c r="H61" s="5"/>
      <c r="I61" s="5"/>
      <c r="J61" s="5" t="s">
        <v>39</v>
      </c>
      <c r="K61" s="5"/>
      <c r="L61" s="6"/>
    </row>
    <row r="62" spans="1:12" ht="15.75" customHeight="1">
      <c r="A62" s="4">
        <v>61</v>
      </c>
      <c r="B62" s="5" t="s">
        <v>152</v>
      </c>
      <c r="C62" s="7" t="s">
        <v>157</v>
      </c>
      <c r="D62" s="7" t="s">
        <v>158</v>
      </c>
      <c r="E62" s="7">
        <v>9</v>
      </c>
      <c r="F62" s="7">
        <v>9</v>
      </c>
      <c r="G62" s="5" t="s">
        <v>15</v>
      </c>
      <c r="H62" s="5"/>
      <c r="I62" s="5"/>
      <c r="J62" s="5" t="s">
        <v>15</v>
      </c>
      <c r="K62" s="8"/>
      <c r="L62" s="8"/>
    </row>
    <row r="63" spans="1:12" ht="15.75" customHeight="1">
      <c r="A63" s="4">
        <v>62</v>
      </c>
      <c r="B63" s="5" t="s">
        <v>152</v>
      </c>
      <c r="C63" s="7" t="s">
        <v>159</v>
      </c>
      <c r="D63" s="7" t="s">
        <v>158</v>
      </c>
      <c r="E63" s="7">
        <v>9</v>
      </c>
      <c r="F63" s="7">
        <v>9</v>
      </c>
      <c r="G63" s="5" t="s">
        <v>15</v>
      </c>
      <c r="H63" s="5"/>
      <c r="I63" s="5"/>
      <c r="J63" s="5" t="s">
        <v>15</v>
      </c>
      <c r="K63" s="8"/>
      <c r="L63" s="8"/>
    </row>
    <row r="64" spans="1:12" ht="15.75" customHeight="1">
      <c r="A64" s="4">
        <v>63</v>
      </c>
      <c r="B64" s="5" t="s">
        <v>152</v>
      </c>
      <c r="C64" s="7" t="s">
        <v>160</v>
      </c>
      <c r="D64" s="7" t="s">
        <v>158</v>
      </c>
      <c r="E64" s="7">
        <v>9</v>
      </c>
      <c r="F64" s="7">
        <v>9</v>
      </c>
      <c r="G64" s="5" t="s">
        <v>15</v>
      </c>
      <c r="H64" s="5"/>
      <c r="I64" s="5"/>
      <c r="J64" s="5" t="s">
        <v>15</v>
      </c>
      <c r="K64" s="8"/>
      <c r="L64" s="8"/>
    </row>
    <row r="65" spans="1:12" ht="15.75" customHeight="1">
      <c r="A65" s="4">
        <v>64</v>
      </c>
      <c r="B65" s="5" t="s">
        <v>161</v>
      </c>
      <c r="C65" s="5" t="s">
        <v>162</v>
      </c>
      <c r="D65" s="5" t="s">
        <v>163</v>
      </c>
      <c r="E65" s="5">
        <v>18</v>
      </c>
      <c r="F65" s="5">
        <v>9</v>
      </c>
      <c r="G65" s="5" t="s">
        <v>37</v>
      </c>
      <c r="H65" s="5"/>
      <c r="I65" s="5"/>
      <c r="J65" s="5" t="s">
        <v>39</v>
      </c>
      <c r="K65" s="6"/>
      <c r="L65" s="6"/>
    </row>
    <row r="66" spans="1:12" ht="15.75" customHeight="1">
      <c r="A66" s="4">
        <v>65</v>
      </c>
      <c r="B66" s="5" t="s">
        <v>161</v>
      </c>
      <c r="C66" s="5" t="s">
        <v>164</v>
      </c>
      <c r="D66" s="5" t="s">
        <v>165</v>
      </c>
      <c r="E66" s="5">
        <v>6</v>
      </c>
      <c r="F66" s="5">
        <v>7</v>
      </c>
      <c r="G66" s="5" t="s">
        <v>44</v>
      </c>
      <c r="H66" s="5" t="s">
        <v>15</v>
      </c>
      <c r="I66" s="5"/>
      <c r="J66" s="5" t="s">
        <v>70</v>
      </c>
      <c r="K66" s="5" t="s">
        <v>15</v>
      </c>
      <c r="L66" s="6"/>
    </row>
    <row r="67" spans="1:12" ht="15.75" customHeight="1">
      <c r="A67" s="4">
        <v>66</v>
      </c>
      <c r="B67" s="5" t="s">
        <v>161</v>
      </c>
      <c r="C67" s="5" t="s">
        <v>166</v>
      </c>
      <c r="D67" s="5" t="s">
        <v>165</v>
      </c>
      <c r="E67" s="5">
        <v>16</v>
      </c>
      <c r="F67" s="5">
        <v>7</v>
      </c>
      <c r="G67" s="5" t="s">
        <v>44</v>
      </c>
      <c r="H67" s="5"/>
      <c r="I67" s="5"/>
      <c r="J67" s="5" t="s">
        <v>39</v>
      </c>
      <c r="K67" s="6"/>
      <c r="L67" s="6"/>
    </row>
    <row r="68" spans="1:12" ht="15.75" customHeight="1">
      <c r="A68" s="4">
        <v>67</v>
      </c>
      <c r="B68" s="5" t="s">
        <v>161</v>
      </c>
      <c r="C68" s="5" t="s">
        <v>167</v>
      </c>
      <c r="D68" s="5" t="s">
        <v>168</v>
      </c>
      <c r="E68" s="5">
        <v>12</v>
      </c>
      <c r="F68" s="5">
        <v>12</v>
      </c>
      <c r="G68" s="5" t="s">
        <v>60</v>
      </c>
      <c r="H68" s="5"/>
      <c r="I68" s="5"/>
      <c r="J68" s="5" t="s">
        <v>105</v>
      </c>
      <c r="K68" s="6"/>
      <c r="L68" s="6"/>
    </row>
    <row r="69" spans="1:12" ht="15.75" customHeight="1">
      <c r="A69" s="4">
        <v>68</v>
      </c>
      <c r="B69" s="5" t="s">
        <v>161</v>
      </c>
      <c r="C69" s="5" t="s">
        <v>169</v>
      </c>
      <c r="D69" s="5" t="s">
        <v>165</v>
      </c>
      <c r="E69" s="5">
        <v>12</v>
      </c>
      <c r="F69" s="5">
        <v>12</v>
      </c>
      <c r="G69" s="5" t="s">
        <v>44</v>
      </c>
      <c r="H69" s="5"/>
      <c r="I69" s="5"/>
      <c r="J69" s="5" t="s">
        <v>39</v>
      </c>
      <c r="K69" s="6"/>
      <c r="L69" s="6"/>
    </row>
    <row r="70" spans="1:12" ht="15.75" customHeight="1">
      <c r="A70" s="4">
        <v>69</v>
      </c>
      <c r="B70" s="5" t="s">
        <v>161</v>
      </c>
      <c r="C70" s="5" t="s">
        <v>170</v>
      </c>
      <c r="D70" s="5" t="s">
        <v>171</v>
      </c>
      <c r="E70" s="5">
        <v>6</v>
      </c>
      <c r="F70" s="5">
        <v>13</v>
      </c>
      <c r="G70" s="5" t="s">
        <v>24</v>
      </c>
      <c r="H70" s="5" t="s">
        <v>25</v>
      </c>
      <c r="I70" s="5"/>
      <c r="J70" s="5" t="s">
        <v>26</v>
      </c>
      <c r="K70" s="6"/>
      <c r="L70" s="6"/>
    </row>
    <row r="71" spans="1:12" ht="15.75" customHeight="1">
      <c r="A71" s="4">
        <v>70</v>
      </c>
      <c r="B71" s="5" t="s">
        <v>161</v>
      </c>
      <c r="C71" s="5" t="s">
        <v>172</v>
      </c>
      <c r="D71" s="5" t="s">
        <v>171</v>
      </c>
      <c r="E71" s="5">
        <v>6</v>
      </c>
      <c r="F71" s="5">
        <v>6</v>
      </c>
      <c r="G71" s="5" t="s">
        <v>24</v>
      </c>
      <c r="H71" s="5" t="s">
        <v>25</v>
      </c>
      <c r="I71" s="5"/>
      <c r="J71" s="5" t="s">
        <v>26</v>
      </c>
      <c r="K71" s="6"/>
      <c r="L71" s="6"/>
    </row>
    <row r="72" spans="1:12" ht="15.75" customHeight="1">
      <c r="A72" s="4">
        <v>71</v>
      </c>
      <c r="B72" s="5" t="s">
        <v>161</v>
      </c>
      <c r="C72" s="5" t="s">
        <v>173</v>
      </c>
      <c r="D72" s="5" t="s">
        <v>171</v>
      </c>
      <c r="E72" s="5">
        <v>6</v>
      </c>
      <c r="F72" s="5">
        <v>13</v>
      </c>
      <c r="G72" s="5" t="s">
        <v>24</v>
      </c>
      <c r="H72" s="5" t="s">
        <v>25</v>
      </c>
      <c r="I72" s="8"/>
      <c r="J72" s="5" t="s">
        <v>26</v>
      </c>
      <c r="K72" s="6"/>
      <c r="L72" s="6"/>
    </row>
    <row r="73" spans="1:12" ht="15.75" customHeight="1">
      <c r="A73" s="4">
        <v>72</v>
      </c>
      <c r="B73" s="5" t="s">
        <v>161</v>
      </c>
      <c r="C73" s="5" t="s">
        <v>174</v>
      </c>
      <c r="D73" s="5" t="s">
        <v>163</v>
      </c>
      <c r="E73" s="5">
        <v>6</v>
      </c>
      <c r="F73" s="5">
        <v>6</v>
      </c>
      <c r="G73" s="5" t="s">
        <v>37</v>
      </c>
      <c r="H73" s="5"/>
      <c r="I73" s="5"/>
      <c r="J73" s="5" t="s">
        <v>39</v>
      </c>
      <c r="K73" s="6"/>
      <c r="L73" s="6"/>
    </row>
    <row r="74" spans="1:12" ht="15.75" customHeight="1">
      <c r="A74" s="4">
        <v>73</v>
      </c>
      <c r="B74" s="5" t="s">
        <v>161</v>
      </c>
      <c r="C74" s="5" t="s">
        <v>175</v>
      </c>
      <c r="D74" s="5" t="s">
        <v>176</v>
      </c>
      <c r="E74" s="5">
        <v>6</v>
      </c>
      <c r="F74" s="5">
        <v>6</v>
      </c>
      <c r="G74" s="5" t="s">
        <v>37</v>
      </c>
      <c r="H74" s="5"/>
      <c r="I74" s="5"/>
      <c r="J74" s="5" t="s">
        <v>39</v>
      </c>
      <c r="K74" s="5"/>
      <c r="L74" s="6"/>
    </row>
    <row r="75" spans="1:12" ht="15.75" customHeight="1">
      <c r="A75" s="4">
        <v>74</v>
      </c>
      <c r="B75" s="5" t="s">
        <v>177</v>
      </c>
      <c r="C75" s="5" t="s">
        <v>178</v>
      </c>
      <c r="D75" s="5" t="s">
        <v>179</v>
      </c>
      <c r="E75" s="5">
        <v>9</v>
      </c>
      <c r="F75" s="5">
        <v>9</v>
      </c>
      <c r="G75" s="5" t="s">
        <v>104</v>
      </c>
      <c r="H75" s="5" t="s">
        <v>80</v>
      </c>
      <c r="I75" s="5" t="s">
        <v>103</v>
      </c>
      <c r="J75" s="5" t="s">
        <v>81</v>
      </c>
      <c r="K75" s="6"/>
      <c r="L75" s="6"/>
    </row>
    <row r="76" spans="1:12" ht="15.75" customHeight="1">
      <c r="A76" s="4">
        <v>75</v>
      </c>
      <c r="B76" s="5" t="s">
        <v>177</v>
      </c>
      <c r="C76" s="5" t="s">
        <v>180</v>
      </c>
      <c r="D76" s="5" t="s">
        <v>181</v>
      </c>
      <c r="E76" s="5">
        <v>6</v>
      </c>
      <c r="F76" s="5">
        <v>7</v>
      </c>
      <c r="G76" s="5" t="s">
        <v>44</v>
      </c>
      <c r="H76" s="5"/>
      <c r="I76" s="5"/>
      <c r="J76" s="5" t="s">
        <v>15</v>
      </c>
      <c r="K76" s="6"/>
      <c r="L76" s="6"/>
    </row>
    <row r="77" spans="1:12" ht="15.75" customHeight="1">
      <c r="A77" s="4">
        <v>76</v>
      </c>
      <c r="B77" s="5" t="s">
        <v>177</v>
      </c>
      <c r="C77" s="5" t="s">
        <v>182</v>
      </c>
      <c r="D77" s="5" t="s">
        <v>183</v>
      </c>
      <c r="E77" s="5">
        <v>10</v>
      </c>
      <c r="F77" s="5">
        <v>11</v>
      </c>
      <c r="G77" s="5" t="s">
        <v>44</v>
      </c>
      <c r="H77" s="5" t="s">
        <v>51</v>
      </c>
      <c r="I77" s="5"/>
      <c r="J77" s="5" t="s">
        <v>52</v>
      </c>
      <c r="K77" s="5" t="s">
        <v>39</v>
      </c>
      <c r="L77" s="6"/>
    </row>
    <row r="78" spans="1:12" ht="15.75" customHeight="1">
      <c r="A78" s="4">
        <v>77</v>
      </c>
      <c r="B78" s="5" t="s">
        <v>177</v>
      </c>
      <c r="C78" s="5" t="s">
        <v>184</v>
      </c>
      <c r="D78" s="5" t="s">
        <v>185</v>
      </c>
      <c r="E78" s="5">
        <v>9</v>
      </c>
      <c r="F78" s="5">
        <v>9</v>
      </c>
      <c r="G78" s="5" t="s">
        <v>44</v>
      </c>
      <c r="H78" s="5" t="s">
        <v>15</v>
      </c>
      <c r="I78" s="5"/>
      <c r="J78" s="5" t="s">
        <v>15</v>
      </c>
      <c r="K78" s="5" t="s">
        <v>16</v>
      </c>
      <c r="L78" s="6"/>
    </row>
    <row r="79" spans="1:12" ht="15.75" customHeight="1">
      <c r="A79" s="4">
        <v>78</v>
      </c>
      <c r="B79" s="5" t="s">
        <v>177</v>
      </c>
      <c r="C79" s="5" t="s">
        <v>186</v>
      </c>
      <c r="D79" s="5" t="s">
        <v>187</v>
      </c>
      <c r="E79" s="5">
        <v>3</v>
      </c>
      <c r="F79" s="5">
        <v>6</v>
      </c>
      <c r="G79" s="5" t="s">
        <v>51</v>
      </c>
      <c r="H79" s="5" t="s">
        <v>57</v>
      </c>
      <c r="I79" s="5"/>
      <c r="J79" s="5" t="s">
        <v>52</v>
      </c>
      <c r="K79" s="6"/>
      <c r="L79" s="6"/>
    </row>
    <row r="80" spans="1:12" ht="15.75" customHeight="1">
      <c r="A80" s="4">
        <v>79</v>
      </c>
      <c r="B80" s="5" t="s">
        <v>177</v>
      </c>
      <c r="C80" s="7" t="s">
        <v>188</v>
      </c>
      <c r="D80" s="5" t="s">
        <v>189</v>
      </c>
      <c r="E80" s="7">
        <v>9</v>
      </c>
      <c r="F80" s="5">
        <v>9</v>
      </c>
      <c r="G80" s="5" t="s">
        <v>25</v>
      </c>
      <c r="H80" s="5" t="s">
        <v>51</v>
      </c>
      <c r="I80" s="5"/>
      <c r="J80" s="5" t="s">
        <v>26</v>
      </c>
      <c r="K80" s="5" t="s">
        <v>52</v>
      </c>
      <c r="L80" s="6"/>
    </row>
    <row r="81" spans="1:12" ht="15.75" customHeight="1">
      <c r="A81" s="4">
        <v>80</v>
      </c>
      <c r="B81" s="5" t="s">
        <v>177</v>
      </c>
      <c r="C81" s="5" t="s">
        <v>190</v>
      </c>
      <c r="D81" s="5" t="s">
        <v>191</v>
      </c>
      <c r="E81" s="5">
        <v>10</v>
      </c>
      <c r="F81" s="5">
        <v>12</v>
      </c>
      <c r="G81" s="5" t="s">
        <v>98</v>
      </c>
      <c r="H81" s="5" t="s">
        <v>44</v>
      </c>
      <c r="I81" s="5"/>
      <c r="J81" s="5" t="s">
        <v>26</v>
      </c>
      <c r="K81" s="6"/>
      <c r="L81" s="6"/>
    </row>
    <row r="82" spans="1:12" ht="15.75" customHeight="1">
      <c r="A82" s="4">
        <v>81</v>
      </c>
      <c r="B82" s="5" t="s">
        <v>177</v>
      </c>
      <c r="C82" s="5" t="s">
        <v>192</v>
      </c>
      <c r="D82" s="5" t="s">
        <v>191</v>
      </c>
      <c r="E82" s="5">
        <v>10</v>
      </c>
      <c r="F82" s="5">
        <v>12</v>
      </c>
      <c r="G82" s="5" t="s">
        <v>98</v>
      </c>
      <c r="H82" s="5" t="s">
        <v>44</v>
      </c>
      <c r="I82" s="5"/>
      <c r="J82" s="5" t="s">
        <v>26</v>
      </c>
      <c r="K82" s="6"/>
      <c r="L82" s="6"/>
    </row>
    <row r="83" spans="1:12" ht="15.75" customHeight="1">
      <c r="A83" s="4">
        <v>82</v>
      </c>
      <c r="B83" s="5" t="s">
        <v>193</v>
      </c>
      <c r="C83" s="7" t="s">
        <v>194</v>
      </c>
      <c r="D83" s="7" t="s">
        <v>195</v>
      </c>
      <c r="E83" s="7">
        <v>7</v>
      </c>
      <c r="F83" s="5">
        <v>16</v>
      </c>
      <c r="G83" s="5" t="s">
        <v>51</v>
      </c>
      <c r="H83" s="5" t="s">
        <v>57</v>
      </c>
      <c r="I83" s="9"/>
      <c r="J83" s="5" t="s">
        <v>52</v>
      </c>
      <c r="K83" s="13"/>
      <c r="L83" s="8"/>
    </row>
    <row r="84" spans="1:12" ht="15.75" customHeight="1">
      <c r="A84" s="4">
        <v>83</v>
      </c>
      <c r="B84" s="5" t="s">
        <v>193</v>
      </c>
      <c r="C84" s="7" t="s">
        <v>196</v>
      </c>
      <c r="D84" s="7" t="s">
        <v>197</v>
      </c>
      <c r="E84" s="7">
        <v>9</v>
      </c>
      <c r="F84" s="5">
        <v>18</v>
      </c>
      <c r="G84" s="5" t="s">
        <v>93</v>
      </c>
      <c r="H84" s="5" t="s">
        <v>80</v>
      </c>
      <c r="I84" s="9" t="s">
        <v>103</v>
      </c>
      <c r="J84" s="5" t="s">
        <v>81</v>
      </c>
      <c r="K84" s="5" t="s">
        <v>26</v>
      </c>
      <c r="L84" s="8"/>
    </row>
    <row r="85" spans="1:12" ht="15.75" customHeight="1">
      <c r="A85" s="4">
        <v>84</v>
      </c>
      <c r="B85" s="5" t="s">
        <v>193</v>
      </c>
      <c r="C85" s="5" t="s">
        <v>198</v>
      </c>
      <c r="D85" s="5" t="s">
        <v>195</v>
      </c>
      <c r="E85" s="5">
        <v>7</v>
      </c>
      <c r="F85" s="5">
        <v>9</v>
      </c>
      <c r="G85" s="5" t="s">
        <v>51</v>
      </c>
      <c r="H85" s="5" t="s">
        <v>25</v>
      </c>
      <c r="I85" s="5" t="s">
        <v>57</v>
      </c>
      <c r="J85" s="5" t="s">
        <v>52</v>
      </c>
      <c r="K85" s="6"/>
      <c r="L85" s="6"/>
    </row>
    <row r="86" spans="1:12" ht="15.75" customHeight="1">
      <c r="A86" s="4">
        <v>85</v>
      </c>
      <c r="B86" s="5" t="s">
        <v>199</v>
      </c>
      <c r="C86" s="7" t="s">
        <v>200</v>
      </c>
      <c r="D86" s="7" t="s">
        <v>199</v>
      </c>
      <c r="E86" s="7">
        <v>4</v>
      </c>
      <c r="F86" s="5">
        <v>16</v>
      </c>
      <c r="G86" s="5" t="s">
        <v>44</v>
      </c>
      <c r="H86" s="5" t="s">
        <v>15</v>
      </c>
      <c r="I86" s="5"/>
      <c r="J86" s="5" t="s">
        <v>15</v>
      </c>
      <c r="K86" s="5" t="s">
        <v>70</v>
      </c>
      <c r="L86" s="8"/>
    </row>
    <row r="87" spans="1:12" ht="15.75" customHeight="1">
      <c r="A87" s="4">
        <v>86</v>
      </c>
      <c r="B87" s="5" t="s">
        <v>199</v>
      </c>
      <c r="C87" s="7" t="s">
        <v>201</v>
      </c>
      <c r="D87" s="7" t="s">
        <v>199</v>
      </c>
      <c r="E87" s="7">
        <v>5</v>
      </c>
      <c r="F87" s="5">
        <v>16</v>
      </c>
      <c r="G87" s="5" t="s">
        <v>44</v>
      </c>
      <c r="H87" s="5" t="s">
        <v>15</v>
      </c>
      <c r="I87" s="5"/>
      <c r="J87" s="5" t="s">
        <v>15</v>
      </c>
      <c r="K87" s="5" t="s">
        <v>70</v>
      </c>
      <c r="L87" s="8"/>
    </row>
    <row r="88" spans="1:12" ht="15.75" customHeight="1">
      <c r="A88" s="4">
        <v>87</v>
      </c>
      <c r="B88" s="5" t="s">
        <v>199</v>
      </c>
      <c r="C88" s="7" t="s">
        <v>202</v>
      </c>
      <c r="D88" s="7" t="s">
        <v>199</v>
      </c>
      <c r="E88" s="7">
        <v>4</v>
      </c>
      <c r="F88" s="5">
        <v>18</v>
      </c>
      <c r="G88" s="5" t="s">
        <v>44</v>
      </c>
      <c r="H88" s="5" t="s">
        <v>15</v>
      </c>
      <c r="I88" s="5"/>
      <c r="J88" s="5" t="s">
        <v>15</v>
      </c>
      <c r="K88" s="5" t="s">
        <v>70</v>
      </c>
      <c r="L88" s="8"/>
    </row>
    <row r="89" spans="1:12" ht="15.75" customHeight="1">
      <c r="A89" s="4">
        <v>88</v>
      </c>
      <c r="B89" s="5" t="s">
        <v>199</v>
      </c>
      <c r="C89" s="7" t="s">
        <v>203</v>
      </c>
      <c r="D89" s="7" t="s">
        <v>199</v>
      </c>
      <c r="E89" s="7">
        <v>4</v>
      </c>
      <c r="F89" s="5">
        <v>16</v>
      </c>
      <c r="G89" s="5" t="s">
        <v>44</v>
      </c>
      <c r="H89" s="5" t="s">
        <v>15</v>
      </c>
      <c r="I89" s="5"/>
      <c r="J89" s="5" t="s">
        <v>15</v>
      </c>
      <c r="K89" s="5" t="s">
        <v>70</v>
      </c>
      <c r="L89" s="8"/>
    </row>
    <row r="90" spans="1:12" ht="15.75" customHeight="1">
      <c r="A90" s="4">
        <v>89</v>
      </c>
      <c r="B90" s="5" t="s">
        <v>204</v>
      </c>
      <c r="C90" s="5" t="s">
        <v>205</v>
      </c>
      <c r="D90" s="5" t="s">
        <v>206</v>
      </c>
      <c r="E90" s="5">
        <v>10</v>
      </c>
      <c r="F90" s="5">
        <v>10</v>
      </c>
      <c r="G90" s="5" t="s">
        <v>60</v>
      </c>
      <c r="H90" s="5" t="s">
        <v>93</v>
      </c>
      <c r="I90" s="5"/>
      <c r="J90" s="5" t="s">
        <v>39</v>
      </c>
      <c r="K90" s="5"/>
      <c r="L90" s="6"/>
    </row>
    <row r="91" spans="1:12" ht="15.75" customHeight="1">
      <c r="A91" s="4">
        <v>90</v>
      </c>
      <c r="B91" s="5" t="s">
        <v>204</v>
      </c>
      <c r="C91" s="5" t="s">
        <v>207</v>
      </c>
      <c r="D91" s="5" t="s">
        <v>208</v>
      </c>
      <c r="E91" s="5">
        <v>9</v>
      </c>
      <c r="F91" s="5">
        <v>10</v>
      </c>
      <c r="G91" s="5" t="s">
        <v>47</v>
      </c>
      <c r="H91" s="5"/>
      <c r="I91" s="5"/>
      <c r="J91" s="5" t="s">
        <v>47</v>
      </c>
      <c r="K91" s="5" t="s">
        <v>70</v>
      </c>
      <c r="L91" s="6"/>
    </row>
    <row r="92" spans="1:12" ht="15.75" customHeight="1">
      <c r="A92" s="4">
        <v>91</v>
      </c>
      <c r="B92" s="5" t="s">
        <v>204</v>
      </c>
      <c r="C92" s="5" t="s">
        <v>209</v>
      </c>
      <c r="D92" s="5" t="s">
        <v>208</v>
      </c>
      <c r="E92" s="5">
        <v>6</v>
      </c>
      <c r="F92" s="5">
        <v>7</v>
      </c>
      <c r="G92" s="5" t="s">
        <v>47</v>
      </c>
      <c r="H92" s="5"/>
      <c r="I92" s="5"/>
      <c r="J92" s="5" t="s">
        <v>47</v>
      </c>
      <c r="K92" s="5" t="s">
        <v>70</v>
      </c>
      <c r="L92" s="6"/>
    </row>
    <row r="93" spans="1:12" ht="15.75" customHeight="1">
      <c r="A93" s="4">
        <v>92</v>
      </c>
      <c r="B93" s="5" t="s">
        <v>204</v>
      </c>
      <c r="C93" s="5" t="s">
        <v>210</v>
      </c>
      <c r="D93" s="5" t="s">
        <v>211</v>
      </c>
      <c r="E93" s="5">
        <v>4</v>
      </c>
      <c r="F93" s="5">
        <v>6</v>
      </c>
      <c r="G93" s="5" t="s">
        <v>47</v>
      </c>
      <c r="H93" s="5"/>
      <c r="I93" s="5"/>
      <c r="J93" s="5" t="s">
        <v>47</v>
      </c>
      <c r="K93" s="6"/>
      <c r="L93" s="6"/>
    </row>
    <row r="94" spans="1:12" ht="15.75" customHeight="1">
      <c r="A94" s="4">
        <v>93</v>
      </c>
      <c r="B94" s="10" t="s">
        <v>212</v>
      </c>
      <c r="C94" s="7" t="s">
        <v>213</v>
      </c>
      <c r="D94" s="10" t="s">
        <v>214</v>
      </c>
      <c r="E94" s="11">
        <v>6</v>
      </c>
      <c r="F94" s="10">
        <v>6</v>
      </c>
      <c r="G94" s="10" t="s">
        <v>60</v>
      </c>
      <c r="H94" s="10" t="s">
        <v>104</v>
      </c>
      <c r="I94" s="10" t="s">
        <v>103</v>
      </c>
      <c r="J94" s="5" t="s">
        <v>39</v>
      </c>
      <c r="K94" s="12"/>
      <c r="L94" s="12"/>
    </row>
    <row r="95" spans="1:12" ht="15.75" customHeight="1">
      <c r="A95" s="4">
        <v>94</v>
      </c>
      <c r="B95" s="10" t="s">
        <v>212</v>
      </c>
      <c r="C95" s="7" t="s">
        <v>215</v>
      </c>
      <c r="D95" s="10" t="s">
        <v>216</v>
      </c>
      <c r="E95" s="11">
        <v>6</v>
      </c>
      <c r="F95" s="10">
        <v>6</v>
      </c>
      <c r="G95" s="10" t="s">
        <v>14</v>
      </c>
      <c r="H95" s="10" t="s">
        <v>15</v>
      </c>
      <c r="I95" s="10"/>
      <c r="J95" s="5" t="s">
        <v>16</v>
      </c>
      <c r="K95" s="5" t="s">
        <v>15</v>
      </c>
      <c r="L95" s="12"/>
    </row>
    <row r="96" spans="1:12" ht="15.75" customHeight="1">
      <c r="A96" s="4">
        <v>95</v>
      </c>
      <c r="B96" s="10" t="s">
        <v>212</v>
      </c>
      <c r="C96" s="7" t="s">
        <v>217</v>
      </c>
      <c r="D96" s="10" t="s">
        <v>218</v>
      </c>
      <c r="E96" s="11">
        <v>36</v>
      </c>
      <c r="F96" s="10">
        <v>12</v>
      </c>
      <c r="G96" s="10" t="s">
        <v>98</v>
      </c>
      <c r="H96" s="10"/>
      <c r="I96" s="10"/>
      <c r="J96" s="5" t="s">
        <v>26</v>
      </c>
      <c r="K96" s="12"/>
      <c r="L96" s="12"/>
    </row>
    <row r="97" spans="1:12" ht="15.75" customHeight="1">
      <c r="A97" s="4">
        <v>96</v>
      </c>
      <c r="B97" s="10" t="s">
        <v>212</v>
      </c>
      <c r="C97" s="7" t="s">
        <v>219</v>
      </c>
      <c r="D97" s="10" t="s">
        <v>220</v>
      </c>
      <c r="E97" s="11">
        <v>24</v>
      </c>
      <c r="F97" s="10">
        <v>12</v>
      </c>
      <c r="G97" s="10" t="s">
        <v>15</v>
      </c>
      <c r="H97" s="10"/>
      <c r="I97" s="10"/>
      <c r="J97" s="10" t="s">
        <v>15</v>
      </c>
      <c r="K97" s="12"/>
      <c r="L97" s="12"/>
    </row>
    <row r="98" spans="1:12" ht="15.75" customHeight="1">
      <c r="A98" s="4">
        <v>97</v>
      </c>
      <c r="B98" s="5" t="s">
        <v>221</v>
      </c>
      <c r="C98" s="5" t="s">
        <v>222</v>
      </c>
      <c r="D98" s="5" t="s">
        <v>223</v>
      </c>
      <c r="E98" s="5">
        <v>6</v>
      </c>
      <c r="F98" s="5">
        <v>8</v>
      </c>
      <c r="G98" s="5" t="s">
        <v>51</v>
      </c>
      <c r="H98" s="5" t="s">
        <v>57</v>
      </c>
      <c r="I98" s="5"/>
      <c r="J98" s="5" t="s">
        <v>52</v>
      </c>
      <c r="K98" s="6"/>
      <c r="L98" s="6"/>
    </row>
    <row r="99" spans="1:12" ht="15.75" customHeight="1">
      <c r="A99" s="4">
        <v>98</v>
      </c>
      <c r="B99" s="5" t="s">
        <v>221</v>
      </c>
      <c r="C99" s="5" t="s">
        <v>224</v>
      </c>
      <c r="D99" s="5" t="s">
        <v>225</v>
      </c>
      <c r="E99" s="5">
        <v>12</v>
      </c>
      <c r="F99" s="5">
        <v>9</v>
      </c>
      <c r="G99" s="5" t="s">
        <v>104</v>
      </c>
      <c r="H99" s="5" t="s">
        <v>30</v>
      </c>
      <c r="I99" s="5" t="s">
        <v>226</v>
      </c>
      <c r="J99" s="5" t="s">
        <v>61</v>
      </c>
      <c r="K99" s="6"/>
      <c r="L99" s="6"/>
    </row>
    <row r="100" spans="1:12" ht="15.75" customHeight="1">
      <c r="A100" s="4">
        <v>99</v>
      </c>
      <c r="B100" s="5" t="s">
        <v>221</v>
      </c>
      <c r="C100" s="5" t="s">
        <v>227</v>
      </c>
      <c r="D100" s="5" t="s">
        <v>228</v>
      </c>
      <c r="E100" s="5">
        <v>6</v>
      </c>
      <c r="F100" s="5">
        <v>8</v>
      </c>
      <c r="G100" s="5" t="s">
        <v>25</v>
      </c>
      <c r="H100" s="5" t="s">
        <v>51</v>
      </c>
      <c r="I100" s="5"/>
      <c r="J100" s="5" t="s">
        <v>26</v>
      </c>
      <c r="K100" s="5" t="s">
        <v>52</v>
      </c>
      <c r="L100" s="6"/>
    </row>
    <row r="101" spans="1:12" ht="15.75" customHeight="1">
      <c r="A101" s="4">
        <v>100</v>
      </c>
      <c r="B101" s="5" t="s">
        <v>221</v>
      </c>
      <c r="C101" s="5" t="s">
        <v>229</v>
      </c>
      <c r="D101" s="5" t="s">
        <v>230</v>
      </c>
      <c r="E101" s="5">
        <v>12</v>
      </c>
      <c r="F101" s="5">
        <v>12</v>
      </c>
      <c r="G101" s="5" t="s">
        <v>25</v>
      </c>
      <c r="H101" s="5" t="s">
        <v>24</v>
      </c>
      <c r="I101" s="5" t="s">
        <v>44</v>
      </c>
      <c r="J101" s="5" t="s">
        <v>26</v>
      </c>
      <c r="K101" s="6"/>
      <c r="L101" s="6"/>
    </row>
    <row r="102" spans="1:12" ht="15.75" customHeight="1">
      <c r="A102" s="4">
        <v>101</v>
      </c>
      <c r="B102" s="5" t="s">
        <v>221</v>
      </c>
      <c r="C102" s="5" t="s">
        <v>231</v>
      </c>
      <c r="D102" s="5" t="s">
        <v>232</v>
      </c>
      <c r="E102" s="5">
        <v>18</v>
      </c>
      <c r="F102" s="5">
        <v>18</v>
      </c>
      <c r="G102" s="5" t="s">
        <v>44</v>
      </c>
      <c r="H102" s="5" t="s">
        <v>15</v>
      </c>
      <c r="I102" s="5"/>
      <c r="J102" s="5" t="s">
        <v>15</v>
      </c>
      <c r="K102" s="6"/>
      <c r="L102" s="6"/>
    </row>
    <row r="103" spans="1:12" ht="15.75" customHeight="1">
      <c r="A103" s="4">
        <v>102</v>
      </c>
      <c r="B103" s="5" t="s">
        <v>221</v>
      </c>
      <c r="C103" s="5" t="s">
        <v>233</v>
      </c>
      <c r="D103" s="5" t="s">
        <v>234</v>
      </c>
      <c r="E103" s="5">
        <v>2</v>
      </c>
      <c r="F103" s="5">
        <v>3</v>
      </c>
      <c r="G103" s="5" t="s">
        <v>226</v>
      </c>
      <c r="H103" s="5"/>
      <c r="I103" s="5"/>
      <c r="J103" s="5" t="s">
        <v>39</v>
      </c>
      <c r="K103" s="12"/>
      <c r="L103" s="12"/>
    </row>
    <row r="104" spans="1:12" ht="15.75" customHeight="1">
      <c r="A104" s="4">
        <v>103</v>
      </c>
      <c r="B104" s="5" t="s">
        <v>235</v>
      </c>
      <c r="C104" s="5" t="s">
        <v>236</v>
      </c>
      <c r="D104" s="5" t="s">
        <v>237</v>
      </c>
      <c r="E104" s="5">
        <v>11</v>
      </c>
      <c r="F104" s="5">
        <v>15</v>
      </c>
      <c r="G104" s="5" t="s">
        <v>30</v>
      </c>
      <c r="H104" s="5"/>
      <c r="I104" s="5"/>
      <c r="J104" s="5" t="s">
        <v>61</v>
      </c>
      <c r="K104" s="5" t="s">
        <v>39</v>
      </c>
      <c r="L104" s="6"/>
    </row>
    <row r="105" spans="1:12" ht="15.75" customHeight="1">
      <c r="A105" s="4">
        <v>104</v>
      </c>
      <c r="B105" s="5" t="s">
        <v>235</v>
      </c>
      <c r="C105" s="5" t="s">
        <v>238</v>
      </c>
      <c r="D105" s="5" t="s">
        <v>239</v>
      </c>
      <c r="E105" s="5">
        <v>18</v>
      </c>
      <c r="F105" s="5">
        <v>18</v>
      </c>
      <c r="G105" s="5" t="s">
        <v>30</v>
      </c>
      <c r="H105" s="5"/>
      <c r="I105" s="5"/>
      <c r="J105" s="5" t="s">
        <v>61</v>
      </c>
      <c r="K105" s="5" t="s">
        <v>39</v>
      </c>
      <c r="L105" s="6"/>
    </row>
    <row r="106" spans="1:12" ht="15.75" customHeight="1">
      <c r="A106" s="4">
        <v>105</v>
      </c>
      <c r="B106" s="5" t="s">
        <v>235</v>
      </c>
      <c r="C106" s="5" t="s">
        <v>240</v>
      </c>
      <c r="D106" s="5" t="s">
        <v>239</v>
      </c>
      <c r="E106" s="5">
        <v>9</v>
      </c>
      <c r="F106" s="5">
        <v>18</v>
      </c>
      <c r="G106" s="5" t="s">
        <v>30</v>
      </c>
      <c r="H106" s="5"/>
      <c r="I106" s="5"/>
      <c r="J106" s="5" t="s">
        <v>61</v>
      </c>
      <c r="K106" s="5" t="s">
        <v>39</v>
      </c>
      <c r="L106" s="6"/>
    </row>
    <row r="107" spans="1:12" ht="15.75" customHeight="1">
      <c r="A107" s="4">
        <v>106</v>
      </c>
      <c r="B107" s="5" t="s">
        <v>235</v>
      </c>
      <c r="C107" s="7" t="s">
        <v>241</v>
      </c>
      <c r="D107" s="7" t="s">
        <v>242</v>
      </c>
      <c r="E107" s="14">
        <v>36</v>
      </c>
      <c r="F107" s="7">
        <v>16</v>
      </c>
      <c r="G107" s="5" t="s">
        <v>51</v>
      </c>
      <c r="H107" s="5" t="s">
        <v>57</v>
      </c>
      <c r="I107" s="5"/>
      <c r="J107" s="5" t="s">
        <v>52</v>
      </c>
      <c r="K107" s="13"/>
      <c r="L107" s="13"/>
    </row>
    <row r="108" spans="1:12" ht="15.75" customHeight="1">
      <c r="A108" s="4">
        <v>107</v>
      </c>
      <c r="B108" s="5" t="s">
        <v>235</v>
      </c>
      <c r="C108" s="7" t="s">
        <v>243</v>
      </c>
      <c r="D108" s="7" t="s">
        <v>242</v>
      </c>
      <c r="E108" s="14">
        <v>36</v>
      </c>
      <c r="F108" s="7">
        <v>15</v>
      </c>
      <c r="G108" s="5" t="s">
        <v>25</v>
      </c>
      <c r="H108" s="5" t="s">
        <v>51</v>
      </c>
      <c r="I108" s="5"/>
      <c r="J108" s="5" t="s">
        <v>26</v>
      </c>
      <c r="K108" s="5" t="s">
        <v>52</v>
      </c>
      <c r="L108" s="8"/>
    </row>
    <row r="109" spans="1:12" ht="15.75" customHeight="1">
      <c r="A109" s="4">
        <v>108</v>
      </c>
      <c r="B109" s="5" t="s">
        <v>244</v>
      </c>
      <c r="C109" s="7" t="s">
        <v>245</v>
      </c>
      <c r="D109" s="5" t="s">
        <v>246</v>
      </c>
      <c r="E109" s="5">
        <v>10</v>
      </c>
      <c r="F109" s="5">
        <v>13</v>
      </c>
      <c r="G109" s="5" t="s">
        <v>60</v>
      </c>
      <c r="H109" s="5"/>
      <c r="I109" s="5"/>
      <c r="J109" s="5" t="s">
        <v>105</v>
      </c>
      <c r="K109" s="5" t="s">
        <v>61</v>
      </c>
      <c r="L109" s="6"/>
    </row>
    <row r="110" spans="1:12" ht="15.75" customHeight="1">
      <c r="A110" s="4">
        <v>109</v>
      </c>
      <c r="B110" s="5" t="s">
        <v>247</v>
      </c>
      <c r="C110" s="5" t="s">
        <v>248</v>
      </c>
      <c r="D110" s="5" t="s">
        <v>249</v>
      </c>
      <c r="E110" s="5">
        <v>6</v>
      </c>
      <c r="F110" s="5">
        <v>4</v>
      </c>
      <c r="G110" s="5" t="s">
        <v>47</v>
      </c>
      <c r="H110" s="5"/>
      <c r="I110" s="5"/>
      <c r="J110" s="5" t="s">
        <v>47</v>
      </c>
      <c r="K110" s="5" t="s">
        <v>70</v>
      </c>
      <c r="L110" s="6"/>
    </row>
    <row r="111" spans="1:12" ht="15.75" customHeight="1">
      <c r="A111" s="4">
        <v>110</v>
      </c>
      <c r="B111" s="5" t="s">
        <v>247</v>
      </c>
      <c r="C111" s="5" t="s">
        <v>250</v>
      </c>
      <c r="D111" s="5" t="s">
        <v>251</v>
      </c>
      <c r="E111" s="5">
        <v>8</v>
      </c>
      <c r="F111" s="5">
        <v>8</v>
      </c>
      <c r="G111" s="5" t="s">
        <v>47</v>
      </c>
      <c r="H111" s="5"/>
      <c r="I111" s="5"/>
      <c r="J111" s="5" t="s">
        <v>47</v>
      </c>
      <c r="K111" s="5" t="s">
        <v>70</v>
      </c>
      <c r="L111" s="6"/>
    </row>
    <row r="112" spans="1:12" ht="15.75" customHeight="1">
      <c r="A112" s="4">
        <v>111</v>
      </c>
      <c r="B112" s="5" t="s">
        <v>247</v>
      </c>
      <c r="C112" s="5" t="s">
        <v>252</v>
      </c>
      <c r="D112" s="5" t="s">
        <v>251</v>
      </c>
      <c r="E112" s="5">
        <v>12</v>
      </c>
      <c r="F112" s="5">
        <v>12</v>
      </c>
      <c r="G112" s="5" t="s">
        <v>47</v>
      </c>
      <c r="H112" s="5"/>
      <c r="I112" s="5"/>
      <c r="J112" s="5" t="s">
        <v>47</v>
      </c>
      <c r="K112" s="5" t="s">
        <v>70</v>
      </c>
      <c r="L112" s="6"/>
    </row>
    <row r="113" spans="1:12" ht="15.75" customHeight="1">
      <c r="A113" s="4">
        <v>112</v>
      </c>
      <c r="B113" s="5" t="s">
        <v>247</v>
      </c>
      <c r="C113" s="5" t="s">
        <v>253</v>
      </c>
      <c r="D113" s="5" t="s">
        <v>254</v>
      </c>
      <c r="E113" s="5">
        <v>3</v>
      </c>
      <c r="F113" s="5">
        <v>5</v>
      </c>
      <c r="G113" s="5" t="s">
        <v>25</v>
      </c>
      <c r="H113" s="5" t="s">
        <v>44</v>
      </c>
      <c r="I113" s="5"/>
      <c r="J113" s="5" t="s">
        <v>26</v>
      </c>
      <c r="K113" s="6"/>
      <c r="L113" s="6"/>
    </row>
    <row r="114" spans="1:12" ht="15.75" customHeight="1">
      <c r="A114" s="4">
        <v>113</v>
      </c>
      <c r="B114" s="5" t="s">
        <v>255</v>
      </c>
      <c r="C114" s="5" t="s">
        <v>256</v>
      </c>
      <c r="D114" s="5" t="s">
        <v>257</v>
      </c>
      <c r="E114" s="5">
        <v>6</v>
      </c>
      <c r="F114" s="5">
        <v>7</v>
      </c>
      <c r="G114" s="5" t="s">
        <v>47</v>
      </c>
      <c r="H114" s="5"/>
      <c r="I114" s="5"/>
      <c r="J114" s="5" t="s">
        <v>47</v>
      </c>
      <c r="K114" s="5" t="s">
        <v>70</v>
      </c>
      <c r="L114" s="6"/>
    </row>
    <row r="115" spans="1:12" ht="15.75" customHeight="1">
      <c r="A115" s="4">
        <v>114</v>
      </c>
      <c r="B115" s="5" t="s">
        <v>255</v>
      </c>
      <c r="C115" s="5" t="s">
        <v>258</v>
      </c>
      <c r="D115" s="5" t="s">
        <v>259</v>
      </c>
      <c r="E115" s="5">
        <v>8</v>
      </c>
      <c r="F115" s="5">
        <v>11</v>
      </c>
      <c r="G115" s="5" t="s">
        <v>60</v>
      </c>
      <c r="H115" s="5"/>
      <c r="I115" s="5"/>
      <c r="J115" s="5" t="s">
        <v>61</v>
      </c>
      <c r="K115" s="6"/>
      <c r="L115" s="6"/>
    </row>
    <row r="116" spans="1:12" ht="15.75" customHeight="1">
      <c r="A116" s="4">
        <v>115</v>
      </c>
      <c r="B116" s="5" t="s">
        <v>260</v>
      </c>
      <c r="C116" s="5" t="s">
        <v>261</v>
      </c>
      <c r="D116" s="5" t="s">
        <v>262</v>
      </c>
      <c r="E116" s="5">
        <v>5</v>
      </c>
      <c r="F116" s="5">
        <v>6</v>
      </c>
      <c r="G116" s="5" t="s">
        <v>47</v>
      </c>
      <c r="H116" s="5"/>
      <c r="I116" s="5"/>
      <c r="J116" s="5" t="s">
        <v>47</v>
      </c>
      <c r="K116" s="6"/>
      <c r="L116" s="6"/>
    </row>
    <row r="117" spans="1:12" ht="15.75" customHeight="1">
      <c r="A117" s="4">
        <v>116</v>
      </c>
      <c r="B117" s="5" t="s">
        <v>260</v>
      </c>
      <c r="C117" s="5" t="s">
        <v>263</v>
      </c>
      <c r="D117" s="5" t="s">
        <v>264</v>
      </c>
      <c r="E117" s="5">
        <v>6</v>
      </c>
      <c r="F117" s="5">
        <v>8</v>
      </c>
      <c r="G117" s="5" t="s">
        <v>103</v>
      </c>
      <c r="H117" s="5" t="s">
        <v>80</v>
      </c>
      <c r="I117" s="5" t="s">
        <v>104</v>
      </c>
      <c r="J117" s="5" t="s">
        <v>265</v>
      </c>
      <c r="K117" s="5" t="s">
        <v>105</v>
      </c>
      <c r="L117" s="5" t="s">
        <v>106</v>
      </c>
    </row>
    <row r="118" spans="1:12" ht="15.75" customHeight="1">
      <c r="A118" s="4">
        <v>117</v>
      </c>
      <c r="B118" s="5" t="s">
        <v>260</v>
      </c>
      <c r="C118" s="5" t="s">
        <v>266</v>
      </c>
      <c r="D118" s="5" t="s">
        <v>267</v>
      </c>
      <c r="E118" s="5">
        <v>6</v>
      </c>
      <c r="F118" s="5">
        <v>8</v>
      </c>
      <c r="G118" s="5" t="s">
        <v>103</v>
      </c>
      <c r="H118" s="5" t="s">
        <v>80</v>
      </c>
      <c r="I118" s="5" t="s">
        <v>104</v>
      </c>
      <c r="J118" s="5" t="s">
        <v>265</v>
      </c>
      <c r="K118" s="5" t="s">
        <v>81</v>
      </c>
      <c r="L118" s="6"/>
    </row>
    <row r="119" spans="1:12" ht="15.75" customHeight="1">
      <c r="A119" s="4">
        <v>118</v>
      </c>
      <c r="B119" s="5" t="s">
        <v>260</v>
      </c>
      <c r="C119" s="7" t="s">
        <v>268</v>
      </c>
      <c r="D119" s="7" t="s">
        <v>269</v>
      </c>
      <c r="E119" s="7">
        <v>10</v>
      </c>
      <c r="F119" s="7">
        <v>13</v>
      </c>
      <c r="G119" s="5" t="s">
        <v>103</v>
      </c>
      <c r="H119" s="5" t="s">
        <v>51</v>
      </c>
      <c r="I119" s="5" t="s">
        <v>57</v>
      </c>
      <c r="J119" s="7" t="s">
        <v>81</v>
      </c>
      <c r="K119" s="5" t="s">
        <v>52</v>
      </c>
      <c r="L119" s="7" t="s">
        <v>265</v>
      </c>
    </row>
    <row r="120" spans="1:12" ht="15.75" customHeight="1">
      <c r="A120" s="4">
        <v>119</v>
      </c>
      <c r="B120" s="5" t="s">
        <v>270</v>
      </c>
      <c r="C120" s="5" t="s">
        <v>271</v>
      </c>
      <c r="D120" s="5" t="s">
        <v>272</v>
      </c>
      <c r="E120" s="5">
        <v>12</v>
      </c>
      <c r="F120" s="5">
        <v>10</v>
      </c>
      <c r="G120" s="5" t="s">
        <v>47</v>
      </c>
      <c r="H120" s="5"/>
      <c r="I120" s="5"/>
      <c r="J120" s="5" t="s">
        <v>47</v>
      </c>
      <c r="K120" s="5" t="s">
        <v>70</v>
      </c>
      <c r="L120" s="6"/>
    </row>
    <row r="121" spans="1:12" ht="15.75" customHeight="1">
      <c r="A121" s="4">
        <v>120</v>
      </c>
      <c r="B121" s="5" t="s">
        <v>273</v>
      </c>
      <c r="C121" s="5" t="s">
        <v>274</v>
      </c>
      <c r="D121" s="5" t="s">
        <v>275</v>
      </c>
      <c r="E121" s="5">
        <v>6</v>
      </c>
      <c r="F121" s="5">
        <v>6</v>
      </c>
      <c r="G121" s="5" t="s">
        <v>44</v>
      </c>
      <c r="H121" s="5"/>
      <c r="I121" s="5"/>
      <c r="J121" s="5" t="s">
        <v>47</v>
      </c>
      <c r="K121" s="5" t="s">
        <v>39</v>
      </c>
      <c r="L121" s="6"/>
    </row>
    <row r="122" spans="1:12" ht="15.75" customHeight="1">
      <c r="A122" s="4">
        <v>121</v>
      </c>
      <c r="B122" s="5" t="s">
        <v>273</v>
      </c>
      <c r="C122" s="7" t="s">
        <v>276</v>
      </c>
      <c r="D122" s="7" t="s">
        <v>277</v>
      </c>
      <c r="E122" s="7">
        <v>6</v>
      </c>
      <c r="F122" s="7">
        <v>6</v>
      </c>
      <c r="G122" s="5" t="s">
        <v>51</v>
      </c>
      <c r="H122" s="5" t="s">
        <v>37</v>
      </c>
      <c r="I122" s="5"/>
      <c r="J122" s="5" t="s">
        <v>52</v>
      </c>
      <c r="K122" s="5"/>
      <c r="L122" s="8"/>
    </row>
    <row r="123" spans="1:12" ht="15.75" customHeight="1">
      <c r="A123" s="4">
        <v>122</v>
      </c>
      <c r="B123" s="5" t="s">
        <v>273</v>
      </c>
      <c r="C123" s="7" t="s">
        <v>278</v>
      </c>
      <c r="D123" s="7" t="s">
        <v>277</v>
      </c>
      <c r="E123" s="7">
        <v>6</v>
      </c>
      <c r="F123" s="7">
        <v>6</v>
      </c>
      <c r="G123" s="5" t="s">
        <v>51</v>
      </c>
      <c r="H123" s="5" t="s">
        <v>57</v>
      </c>
      <c r="I123" s="5"/>
      <c r="J123" s="5" t="s">
        <v>52</v>
      </c>
      <c r="K123" s="8"/>
      <c r="L123" s="8"/>
    </row>
    <row r="124" spans="1:12" ht="15.75" customHeight="1">
      <c r="A124" s="4">
        <v>123</v>
      </c>
      <c r="B124" s="10" t="s">
        <v>279</v>
      </c>
      <c r="C124" s="7" t="s">
        <v>280</v>
      </c>
      <c r="D124" s="10" t="s">
        <v>281</v>
      </c>
      <c r="E124" s="11">
        <v>7</v>
      </c>
      <c r="F124" s="5">
        <v>7</v>
      </c>
      <c r="G124" s="5" t="s">
        <v>60</v>
      </c>
      <c r="H124" s="5"/>
      <c r="I124" s="5"/>
      <c r="J124" s="5" t="s">
        <v>105</v>
      </c>
      <c r="K124" s="6"/>
      <c r="L124" s="12"/>
    </row>
    <row r="125" spans="1:12" ht="15.75" customHeight="1">
      <c r="A125" s="4">
        <v>124</v>
      </c>
      <c r="B125" s="10" t="s">
        <v>279</v>
      </c>
      <c r="C125" s="7" t="s">
        <v>282</v>
      </c>
      <c r="D125" s="10" t="s">
        <v>281</v>
      </c>
      <c r="E125" s="11">
        <v>7</v>
      </c>
      <c r="F125" s="5">
        <v>7</v>
      </c>
      <c r="G125" s="5" t="s">
        <v>60</v>
      </c>
      <c r="H125" s="5"/>
      <c r="I125" s="5"/>
      <c r="J125" s="5" t="s">
        <v>105</v>
      </c>
      <c r="K125" s="6"/>
      <c r="L125" s="12"/>
    </row>
    <row r="126" spans="1:12" ht="15.75" customHeight="1">
      <c r="A126" s="4">
        <v>125</v>
      </c>
      <c r="B126" s="5" t="s">
        <v>279</v>
      </c>
      <c r="C126" s="7" t="s">
        <v>283</v>
      </c>
      <c r="D126" s="7" t="s">
        <v>284</v>
      </c>
      <c r="E126" s="7">
        <v>7</v>
      </c>
      <c r="F126" s="7">
        <v>7</v>
      </c>
      <c r="G126" s="5" t="s">
        <v>60</v>
      </c>
      <c r="H126" s="5"/>
      <c r="I126" s="5"/>
      <c r="J126" s="5" t="s">
        <v>105</v>
      </c>
      <c r="K126" s="8"/>
      <c r="L126" s="8"/>
    </row>
    <row r="127" spans="1:12" ht="15.75" customHeight="1">
      <c r="A127" s="4">
        <v>126</v>
      </c>
      <c r="B127" s="5" t="s">
        <v>279</v>
      </c>
      <c r="C127" s="7" t="s">
        <v>285</v>
      </c>
      <c r="D127" s="7" t="s">
        <v>286</v>
      </c>
      <c r="E127" s="7">
        <v>18</v>
      </c>
      <c r="F127" s="7">
        <v>9</v>
      </c>
      <c r="G127" s="5" t="s">
        <v>60</v>
      </c>
      <c r="H127" s="5"/>
      <c r="I127" s="5"/>
      <c r="J127" s="5" t="s">
        <v>105</v>
      </c>
      <c r="K127" s="8"/>
      <c r="L127" s="8"/>
    </row>
    <row r="128" spans="1:12" ht="15.75" customHeight="1">
      <c r="A128" s="4">
        <v>127</v>
      </c>
      <c r="B128" s="5" t="s">
        <v>287</v>
      </c>
      <c r="C128" s="5" t="s">
        <v>288</v>
      </c>
      <c r="D128" s="5" t="s">
        <v>289</v>
      </c>
      <c r="E128" s="5">
        <v>7</v>
      </c>
      <c r="F128" s="5">
        <v>8</v>
      </c>
      <c r="G128" s="5" t="s">
        <v>60</v>
      </c>
      <c r="H128" s="5"/>
      <c r="I128" s="5"/>
      <c r="J128" s="5" t="s">
        <v>105</v>
      </c>
      <c r="K128" s="6"/>
      <c r="L128" s="6"/>
    </row>
    <row r="129" spans="1:12" ht="15.75" customHeight="1">
      <c r="A129" s="4">
        <v>128</v>
      </c>
      <c r="B129" s="5" t="s">
        <v>287</v>
      </c>
      <c r="C129" s="5" t="s">
        <v>290</v>
      </c>
      <c r="D129" s="5" t="s">
        <v>291</v>
      </c>
      <c r="E129" s="5">
        <v>4</v>
      </c>
      <c r="F129" s="5">
        <v>4</v>
      </c>
      <c r="G129" s="5" t="s">
        <v>60</v>
      </c>
      <c r="H129" s="5"/>
      <c r="I129" s="5"/>
      <c r="J129" s="5" t="s">
        <v>105</v>
      </c>
      <c r="K129" s="6"/>
      <c r="L129" s="6"/>
    </row>
    <row r="130" spans="1:12" ht="15.75" customHeight="1">
      <c r="A130" s="4">
        <v>129</v>
      </c>
      <c r="B130" s="5" t="s">
        <v>292</v>
      </c>
      <c r="C130" s="7" t="s">
        <v>293</v>
      </c>
      <c r="D130" s="7" t="s">
        <v>294</v>
      </c>
      <c r="E130" s="7">
        <v>6</v>
      </c>
      <c r="F130" s="7">
        <v>6</v>
      </c>
      <c r="G130" s="5" t="s">
        <v>51</v>
      </c>
      <c r="H130" s="5" t="s">
        <v>57</v>
      </c>
      <c r="I130" s="5"/>
      <c r="J130" s="5" t="s">
        <v>52</v>
      </c>
      <c r="K130" s="8"/>
      <c r="L130" s="8"/>
    </row>
    <row r="131" spans="1:12" ht="15.75" customHeight="1">
      <c r="A131" s="4">
        <v>130</v>
      </c>
      <c r="B131" s="5" t="s">
        <v>295</v>
      </c>
      <c r="C131" s="7" t="s">
        <v>296</v>
      </c>
      <c r="D131" s="5" t="s">
        <v>297</v>
      </c>
      <c r="E131" s="5">
        <v>8</v>
      </c>
      <c r="F131" s="5">
        <v>10</v>
      </c>
      <c r="G131" s="5" t="s">
        <v>60</v>
      </c>
      <c r="H131" s="5"/>
      <c r="I131" s="5"/>
      <c r="J131" s="5" t="s">
        <v>105</v>
      </c>
      <c r="K131" s="6"/>
      <c r="L131" s="6"/>
    </row>
    <row r="132" spans="1:12" ht="15.75" customHeight="1">
      <c r="A132" s="4">
        <v>131</v>
      </c>
      <c r="B132" s="5" t="s">
        <v>295</v>
      </c>
      <c r="C132" s="7" t="s">
        <v>298</v>
      </c>
      <c r="D132" s="5" t="s">
        <v>297</v>
      </c>
      <c r="E132" s="5">
        <v>6</v>
      </c>
      <c r="F132" s="5">
        <v>13</v>
      </c>
      <c r="G132" s="5" t="s">
        <v>60</v>
      </c>
      <c r="H132" s="5"/>
      <c r="I132" s="5"/>
      <c r="J132" s="5" t="s">
        <v>105</v>
      </c>
      <c r="K132" s="6"/>
      <c r="L132" s="6"/>
    </row>
    <row r="133" spans="1:12" ht="15.75" customHeight="1">
      <c r="A133" s="4">
        <v>132</v>
      </c>
      <c r="B133" s="5" t="s">
        <v>295</v>
      </c>
      <c r="C133" s="7" t="s">
        <v>299</v>
      </c>
      <c r="D133" s="5" t="s">
        <v>300</v>
      </c>
      <c r="E133" s="5">
        <v>6</v>
      </c>
      <c r="F133" s="5">
        <v>15</v>
      </c>
      <c r="G133" s="5" t="s">
        <v>60</v>
      </c>
      <c r="H133" s="5"/>
      <c r="I133" s="5"/>
      <c r="J133" s="5" t="s">
        <v>105</v>
      </c>
      <c r="K133" s="6"/>
      <c r="L133" s="6"/>
    </row>
    <row r="134" spans="1:12" ht="15.75" customHeight="1">
      <c r="A134" s="4">
        <v>133</v>
      </c>
      <c r="B134" s="5" t="s">
        <v>301</v>
      </c>
      <c r="C134" s="5" t="s">
        <v>302</v>
      </c>
      <c r="D134" s="5" t="s">
        <v>303</v>
      </c>
      <c r="E134" s="5">
        <v>13</v>
      </c>
      <c r="F134" s="5">
        <v>9</v>
      </c>
      <c r="G134" s="5" t="s">
        <v>93</v>
      </c>
      <c r="H134" s="5" t="s">
        <v>60</v>
      </c>
      <c r="I134" s="5"/>
      <c r="J134" s="5" t="s">
        <v>39</v>
      </c>
      <c r="K134" s="5"/>
      <c r="L134" s="6"/>
    </row>
    <row r="135" spans="1:12" ht="15.75" customHeight="1">
      <c r="A135" s="4">
        <v>134</v>
      </c>
      <c r="B135" s="5" t="s">
        <v>301</v>
      </c>
      <c r="C135" s="7" t="s">
        <v>304</v>
      </c>
      <c r="D135" s="5" t="s">
        <v>305</v>
      </c>
      <c r="E135" s="5">
        <v>7</v>
      </c>
      <c r="F135" s="5">
        <v>7</v>
      </c>
      <c r="G135" s="5" t="s">
        <v>51</v>
      </c>
      <c r="H135" s="5" t="s">
        <v>57</v>
      </c>
      <c r="I135" s="5"/>
      <c r="J135" s="5" t="s">
        <v>52</v>
      </c>
      <c r="K135" s="6"/>
      <c r="L135" s="6"/>
    </row>
    <row r="136" spans="1:12" ht="15.75" customHeight="1">
      <c r="A136" s="4">
        <v>135</v>
      </c>
      <c r="B136" s="5" t="s">
        <v>301</v>
      </c>
      <c r="C136" s="7" t="s">
        <v>306</v>
      </c>
      <c r="D136" s="5" t="s">
        <v>305</v>
      </c>
      <c r="E136" s="5">
        <v>6</v>
      </c>
      <c r="F136" s="5">
        <v>8</v>
      </c>
      <c r="G136" s="5" t="s">
        <v>25</v>
      </c>
      <c r="H136" s="5" t="s">
        <v>51</v>
      </c>
      <c r="I136" s="5"/>
      <c r="J136" s="5" t="s">
        <v>26</v>
      </c>
      <c r="K136" s="5" t="s">
        <v>52</v>
      </c>
      <c r="L136" s="6"/>
    </row>
    <row r="137" spans="1:12" ht="15.75" customHeight="1">
      <c r="A137" s="4">
        <v>136</v>
      </c>
      <c r="B137" s="5" t="s">
        <v>301</v>
      </c>
      <c r="C137" s="7" t="s">
        <v>307</v>
      </c>
      <c r="D137" s="5" t="s">
        <v>308</v>
      </c>
      <c r="E137" s="5">
        <v>6</v>
      </c>
      <c r="F137" s="5">
        <v>6</v>
      </c>
      <c r="G137" s="5" t="s">
        <v>226</v>
      </c>
      <c r="H137" s="5"/>
      <c r="I137" s="5"/>
      <c r="J137" s="5" t="s">
        <v>61</v>
      </c>
      <c r="K137" s="6"/>
      <c r="L137" s="6"/>
    </row>
    <row r="138" spans="1:12" ht="15.75" customHeight="1">
      <c r="A138" s="4">
        <v>137</v>
      </c>
      <c r="B138" s="5" t="s">
        <v>301</v>
      </c>
      <c r="C138" s="7" t="s">
        <v>309</v>
      </c>
      <c r="D138" s="7" t="s">
        <v>310</v>
      </c>
      <c r="E138" s="7">
        <v>6</v>
      </c>
      <c r="F138" s="7">
        <v>6</v>
      </c>
      <c r="G138" s="5" t="s">
        <v>60</v>
      </c>
      <c r="H138" s="5"/>
      <c r="I138" s="5"/>
      <c r="J138" s="5" t="s">
        <v>105</v>
      </c>
      <c r="K138" s="6"/>
      <c r="L138" s="8"/>
    </row>
    <row r="139" spans="1:12" ht="15.75" customHeight="1">
      <c r="A139" s="4">
        <v>138</v>
      </c>
      <c r="B139" s="5" t="s">
        <v>301</v>
      </c>
      <c r="C139" s="7" t="s">
        <v>311</v>
      </c>
      <c r="D139" s="7" t="s">
        <v>312</v>
      </c>
      <c r="E139" s="7">
        <v>6</v>
      </c>
      <c r="F139" s="7">
        <v>6</v>
      </c>
      <c r="G139" s="5" t="s">
        <v>60</v>
      </c>
      <c r="H139" s="5"/>
      <c r="I139" s="5"/>
      <c r="J139" s="5" t="s">
        <v>105</v>
      </c>
      <c r="K139" s="5" t="s">
        <v>61</v>
      </c>
      <c r="L139" s="8"/>
    </row>
    <row r="140" spans="1:12" ht="15.75" customHeight="1">
      <c r="A140" s="4">
        <v>139</v>
      </c>
      <c r="B140" s="5" t="s">
        <v>313</v>
      </c>
      <c r="C140" s="7" t="s">
        <v>314</v>
      </c>
      <c r="D140" s="7" t="s">
        <v>315</v>
      </c>
      <c r="E140" s="7">
        <v>6</v>
      </c>
      <c r="F140" s="5">
        <v>6</v>
      </c>
      <c r="G140" s="5" t="s">
        <v>93</v>
      </c>
      <c r="H140" s="5" t="s">
        <v>103</v>
      </c>
      <c r="I140" s="5" t="s">
        <v>80</v>
      </c>
      <c r="J140" s="5" t="s">
        <v>81</v>
      </c>
      <c r="K140" s="5" t="s">
        <v>38</v>
      </c>
      <c r="L140" s="8"/>
    </row>
    <row r="141" spans="1:12" ht="15.75" customHeight="1">
      <c r="A141" s="4">
        <v>140</v>
      </c>
      <c r="B141" s="5" t="s">
        <v>313</v>
      </c>
      <c r="C141" s="5" t="s">
        <v>316</v>
      </c>
      <c r="D141" s="5" t="s">
        <v>317</v>
      </c>
      <c r="E141" s="5">
        <v>6</v>
      </c>
      <c r="F141" s="5">
        <v>6</v>
      </c>
      <c r="G141" s="5" t="s">
        <v>93</v>
      </c>
      <c r="H141" s="5" t="s">
        <v>51</v>
      </c>
      <c r="I141" s="5"/>
      <c r="J141" s="5" t="s">
        <v>26</v>
      </c>
      <c r="K141" s="5" t="s">
        <v>52</v>
      </c>
      <c r="L141" s="6"/>
    </row>
    <row r="142" spans="1:12" ht="15.75" customHeight="1">
      <c r="A142" s="4">
        <v>141</v>
      </c>
      <c r="B142" s="5" t="s">
        <v>313</v>
      </c>
      <c r="C142" s="7" t="s">
        <v>318</v>
      </c>
      <c r="D142" s="5" t="s">
        <v>319</v>
      </c>
      <c r="E142" s="7">
        <v>6</v>
      </c>
      <c r="F142" s="7">
        <v>7</v>
      </c>
      <c r="G142" s="7" t="s">
        <v>60</v>
      </c>
      <c r="H142" s="5" t="s">
        <v>44</v>
      </c>
      <c r="I142" s="5" t="s">
        <v>104</v>
      </c>
      <c r="J142" s="5" t="s">
        <v>61</v>
      </c>
      <c r="K142" s="8"/>
      <c r="L142" s="8"/>
    </row>
    <row r="143" spans="1:12" ht="15.75" customHeight="1">
      <c r="A143" s="15"/>
      <c r="B143" s="16"/>
      <c r="C143" s="16"/>
      <c r="D143" s="16"/>
      <c r="E143" s="16"/>
      <c r="F143" s="16"/>
      <c r="G143" s="16"/>
      <c r="H143" s="16"/>
      <c r="I143" s="16"/>
      <c r="J143" s="17"/>
      <c r="K143" s="17"/>
      <c r="L143" s="18"/>
    </row>
    <row r="144" spans="1:12" ht="15.75" customHeight="1">
      <c r="A144" s="15"/>
      <c r="B144" s="16"/>
      <c r="C144" s="16"/>
      <c r="D144" s="16"/>
      <c r="E144" s="16"/>
      <c r="F144" s="16"/>
      <c r="G144" s="16"/>
      <c r="H144" s="16"/>
      <c r="I144" s="16"/>
      <c r="J144" s="17"/>
      <c r="K144" s="17"/>
      <c r="L144" s="18"/>
    </row>
    <row r="145" spans="1:12" ht="15.75" customHeight="1">
      <c r="A145" s="15"/>
      <c r="B145" s="16"/>
      <c r="C145" s="16"/>
      <c r="D145" s="16"/>
      <c r="E145" s="16"/>
      <c r="F145" s="16"/>
      <c r="G145" s="16"/>
      <c r="H145" s="16"/>
      <c r="I145" s="16"/>
      <c r="J145" s="17"/>
      <c r="K145" s="17"/>
      <c r="L145" s="18"/>
    </row>
    <row r="146" spans="1:12" ht="15.75" customHeight="1">
      <c r="A146" s="19"/>
      <c r="B146" s="16"/>
      <c r="C146" s="20"/>
      <c r="D146" s="21"/>
      <c r="E146" s="21"/>
      <c r="F146" s="21"/>
      <c r="G146" s="21"/>
      <c r="H146" s="21"/>
      <c r="I146" s="22"/>
      <c r="J146" s="21"/>
      <c r="K146" s="21"/>
    </row>
    <row r="147" spans="1:12" ht="15.75" customHeight="1">
      <c r="A147" s="23"/>
      <c r="B147" s="24"/>
      <c r="C147" s="25"/>
      <c r="I147" s="26"/>
    </row>
    <row r="148" spans="1:12" ht="15.75" customHeight="1">
      <c r="A148" s="23"/>
      <c r="B148" s="24"/>
      <c r="C148" s="25"/>
      <c r="I148" s="26"/>
    </row>
    <row r="149" spans="1:12" ht="15.75" customHeight="1">
      <c r="A149" s="23"/>
      <c r="C149" s="25"/>
    </row>
    <row r="150" spans="1:12" ht="15.75" customHeight="1">
      <c r="A150" s="23"/>
    </row>
    <row r="151" spans="1:12" ht="15.75" customHeight="1">
      <c r="A151" s="23"/>
    </row>
    <row r="152" spans="1:12" ht="15.75" customHeight="1">
      <c r="A152" s="23"/>
    </row>
    <row r="153" spans="1:12" ht="15.75" customHeight="1">
      <c r="A153" s="23"/>
    </row>
    <row r="154" spans="1:12" ht="15.75" customHeight="1">
      <c r="A154" s="23"/>
    </row>
    <row r="155" spans="1:12" ht="15.75" customHeight="1">
      <c r="A155" s="23"/>
    </row>
    <row r="156" spans="1:12" ht="15.75" customHeight="1">
      <c r="A156" s="23"/>
    </row>
    <row r="157" spans="1:12" ht="15.75" customHeight="1">
      <c r="A157" s="23"/>
    </row>
    <row r="158" spans="1:12" ht="15.75" customHeight="1">
      <c r="A158" s="23"/>
    </row>
    <row r="159" spans="1:12" ht="15.75" customHeight="1">
      <c r="A159" s="23"/>
    </row>
    <row r="160" spans="1:12" ht="15.75" customHeight="1">
      <c r="A160" s="23"/>
    </row>
    <row r="161" spans="1:8" ht="15.75" customHeight="1">
      <c r="A161" s="23"/>
    </row>
    <row r="162" spans="1:8" ht="15.75" customHeight="1">
      <c r="A162" s="23"/>
    </row>
    <row r="163" spans="1:8" ht="15.75" customHeight="1">
      <c r="A163" s="23"/>
    </row>
    <row r="164" spans="1:8" ht="15.75" customHeight="1">
      <c r="A164" s="23"/>
    </row>
    <row r="165" spans="1:8" ht="15.75" customHeight="1">
      <c r="A165" s="23"/>
    </row>
    <row r="166" spans="1:8" ht="15.75" customHeight="1">
      <c r="A166" s="23"/>
    </row>
    <row r="167" spans="1:8" ht="15.75" customHeight="1">
      <c r="A167" s="23"/>
      <c r="H167" s="27"/>
    </row>
    <row r="168" spans="1:8" ht="15.75" customHeight="1">
      <c r="A168" s="23"/>
      <c r="H168" s="27"/>
    </row>
    <row r="169" spans="1:8" ht="15.75" customHeight="1">
      <c r="A169" s="23"/>
      <c r="H169" s="27"/>
    </row>
    <row r="170" spans="1:8" ht="15.75" customHeight="1">
      <c r="A170" s="23"/>
      <c r="H170" s="27"/>
    </row>
    <row r="171" spans="1:8" ht="15.75" customHeight="1">
      <c r="A171" s="23"/>
    </row>
    <row r="172" spans="1:8" ht="15.75" customHeight="1">
      <c r="A172" s="23"/>
    </row>
    <row r="173" spans="1:8" ht="15.75" customHeight="1">
      <c r="A173" s="23"/>
    </row>
    <row r="174" spans="1:8" ht="15.75" customHeight="1">
      <c r="A174" s="23"/>
    </row>
    <row r="175" spans="1:8" ht="15.75" customHeight="1">
      <c r="A175" s="23"/>
    </row>
    <row r="176" spans="1:8" ht="15.75" customHeight="1">
      <c r="A176" s="23"/>
    </row>
    <row r="177" spans="1:1" ht="15.75" customHeight="1">
      <c r="A177" s="23"/>
    </row>
    <row r="178" spans="1:1" ht="15.75" customHeight="1">
      <c r="A178" s="23"/>
    </row>
    <row r="179" spans="1:1" ht="15.75" customHeight="1">
      <c r="A179" s="23"/>
    </row>
    <row r="180" spans="1:1" ht="15.75" customHeight="1">
      <c r="A180" s="23"/>
    </row>
    <row r="181" spans="1:1" ht="15.75" customHeight="1">
      <c r="A181" s="23"/>
    </row>
    <row r="182" spans="1:1" ht="15.75" customHeight="1">
      <c r="A182" s="23"/>
    </row>
    <row r="183" spans="1:1" ht="15.75" customHeight="1">
      <c r="A183" s="23"/>
    </row>
    <row r="184" spans="1:1" ht="15.75" customHeight="1">
      <c r="A184" s="23"/>
    </row>
    <row r="185" spans="1:1" ht="15.75" customHeight="1">
      <c r="A185" s="23"/>
    </row>
    <row r="186" spans="1:1" ht="15.75" customHeight="1">
      <c r="A186" s="23"/>
    </row>
    <row r="187" spans="1:1" ht="15.75" customHeight="1">
      <c r="A187" s="23"/>
    </row>
    <row r="188" spans="1:1" ht="15.75" customHeight="1">
      <c r="A188" s="23"/>
    </row>
    <row r="189" spans="1:1" ht="15.75" customHeight="1">
      <c r="A189" s="23"/>
    </row>
    <row r="190" spans="1:1" ht="15.75" customHeight="1">
      <c r="A190" s="23"/>
    </row>
    <row r="191" spans="1:1" ht="15.75" customHeight="1">
      <c r="A191" s="23"/>
    </row>
    <row r="192" spans="1:1" ht="15.75" customHeight="1">
      <c r="A192" s="23"/>
    </row>
    <row r="193" spans="1:1" ht="15.75" customHeight="1">
      <c r="A193" s="23"/>
    </row>
    <row r="194" spans="1:1" ht="15.75" customHeight="1">
      <c r="A194" s="23"/>
    </row>
    <row r="195" spans="1:1" ht="15.75" customHeight="1">
      <c r="A195" s="23"/>
    </row>
    <row r="196" spans="1:1" ht="15.75" customHeight="1">
      <c r="A196" s="23"/>
    </row>
    <row r="197" spans="1:1" ht="15.75" customHeight="1">
      <c r="A197" s="23"/>
    </row>
    <row r="198" spans="1:1" ht="15.75" customHeight="1">
      <c r="A198" s="23"/>
    </row>
    <row r="199" spans="1:1" ht="15.75" customHeight="1">
      <c r="A199" s="23"/>
    </row>
    <row r="200" spans="1:1" ht="15.75" customHeight="1">
      <c r="A200" s="23"/>
    </row>
    <row r="201" spans="1:1" ht="15.75" customHeight="1">
      <c r="A201" s="23"/>
    </row>
    <row r="202" spans="1:1" ht="15.75" customHeight="1">
      <c r="A202" s="23"/>
    </row>
    <row r="203" spans="1:1" ht="15.75" customHeight="1">
      <c r="A203" s="23"/>
    </row>
    <row r="204" spans="1:1" ht="15.75" customHeight="1">
      <c r="A204" s="23"/>
    </row>
    <row r="205" spans="1:1" ht="15.75" customHeight="1">
      <c r="A205" s="23"/>
    </row>
    <row r="206" spans="1:1" ht="15.75" customHeight="1">
      <c r="A206" s="23"/>
    </row>
    <row r="207" spans="1:1" ht="15.75" customHeight="1">
      <c r="A207" s="23"/>
    </row>
    <row r="208" spans="1:1" ht="15.75" customHeight="1">
      <c r="A208" s="23"/>
    </row>
    <row r="209" spans="1:1" ht="15.75" customHeight="1">
      <c r="A209" s="23"/>
    </row>
    <row r="210" spans="1:1" ht="15.75" customHeight="1">
      <c r="A210" s="23"/>
    </row>
    <row r="211" spans="1:1" ht="15.75" customHeight="1">
      <c r="A211" s="23"/>
    </row>
    <row r="212" spans="1:1" ht="15.75" customHeight="1">
      <c r="A212" s="23"/>
    </row>
    <row r="213" spans="1:1" ht="15.75" customHeight="1">
      <c r="A213" s="23"/>
    </row>
    <row r="214" spans="1:1" ht="15.75" customHeight="1">
      <c r="A214" s="23"/>
    </row>
    <row r="215" spans="1:1" ht="15.75" customHeight="1">
      <c r="A215" s="23"/>
    </row>
    <row r="216" spans="1:1" ht="15.75" customHeight="1">
      <c r="A216" s="23"/>
    </row>
    <row r="217" spans="1:1" ht="15.75" customHeight="1">
      <c r="A217" s="23"/>
    </row>
    <row r="218" spans="1:1" ht="15.75" customHeight="1">
      <c r="A218" s="23"/>
    </row>
    <row r="219" spans="1:1" ht="15.75" customHeight="1">
      <c r="A219" s="23"/>
    </row>
    <row r="220" spans="1:1" ht="15.75" customHeight="1">
      <c r="A220" s="23"/>
    </row>
    <row r="221" spans="1:1" ht="15.75" customHeight="1">
      <c r="A221" s="23"/>
    </row>
    <row r="222" spans="1:1" ht="15.75" customHeight="1">
      <c r="A222" s="23"/>
    </row>
    <row r="223" spans="1:1" ht="15.75" customHeight="1">
      <c r="A223" s="23"/>
    </row>
    <row r="224" spans="1:1" ht="15.75" customHeight="1">
      <c r="A224" s="23"/>
    </row>
    <row r="225" spans="1:1" ht="15.75" customHeight="1">
      <c r="A225" s="23"/>
    </row>
    <row r="226" spans="1:1" ht="15.75" customHeight="1">
      <c r="A226" s="23"/>
    </row>
    <row r="227" spans="1:1" ht="15.75" customHeight="1">
      <c r="A227" s="23"/>
    </row>
    <row r="228" spans="1:1" ht="15.75" customHeight="1">
      <c r="A228" s="23"/>
    </row>
    <row r="229" spans="1:1" ht="15.75" customHeight="1">
      <c r="A229" s="23"/>
    </row>
    <row r="230" spans="1:1" ht="15.75" customHeight="1">
      <c r="A230" s="23"/>
    </row>
    <row r="231" spans="1:1" ht="15.75" customHeight="1">
      <c r="A231" s="23"/>
    </row>
    <row r="232" spans="1:1" ht="15.75" customHeight="1">
      <c r="A232" s="23"/>
    </row>
    <row r="233" spans="1:1" ht="15.75" customHeight="1">
      <c r="A233" s="23"/>
    </row>
    <row r="234" spans="1:1" ht="15.75" customHeight="1">
      <c r="A234" s="23"/>
    </row>
    <row r="235" spans="1:1" ht="15.75" customHeight="1">
      <c r="A235" s="23"/>
    </row>
    <row r="236" spans="1:1" ht="15.75" customHeight="1">
      <c r="A236" s="23"/>
    </row>
    <row r="237" spans="1:1" ht="15.75" customHeight="1">
      <c r="A237" s="23"/>
    </row>
    <row r="238" spans="1:1" ht="15.75" customHeight="1">
      <c r="A238" s="23"/>
    </row>
    <row r="239" spans="1:1" ht="15.75" customHeight="1">
      <c r="A239" s="23"/>
    </row>
    <row r="240" spans="1:1" ht="15.75" customHeight="1">
      <c r="A240" s="23"/>
    </row>
    <row r="241" spans="1:1" ht="15.75" customHeight="1">
      <c r="A241" s="23"/>
    </row>
    <row r="242" spans="1:1" ht="15.75" customHeight="1">
      <c r="A242" s="23"/>
    </row>
    <row r="243" spans="1:1" ht="15.75" customHeight="1">
      <c r="A243" s="23"/>
    </row>
    <row r="244" spans="1:1" ht="15.75" customHeight="1">
      <c r="A244" s="23"/>
    </row>
    <row r="245" spans="1:1" ht="15.75" customHeight="1">
      <c r="A245" s="23"/>
    </row>
    <row r="246" spans="1:1" ht="15.75" customHeight="1">
      <c r="A246" s="23"/>
    </row>
    <row r="247" spans="1:1" ht="15.75" customHeight="1">
      <c r="A247" s="23"/>
    </row>
    <row r="248" spans="1:1" ht="15.75" customHeight="1">
      <c r="A248" s="23"/>
    </row>
    <row r="249" spans="1:1" ht="15.75" customHeight="1">
      <c r="A249" s="23"/>
    </row>
    <row r="250" spans="1:1" ht="15.75" customHeight="1">
      <c r="A250" s="23"/>
    </row>
    <row r="251" spans="1:1" ht="15.75" customHeight="1">
      <c r="A251" s="23"/>
    </row>
    <row r="252" spans="1:1" ht="15.75" customHeight="1">
      <c r="A252" s="23"/>
    </row>
    <row r="253" spans="1:1" ht="15.75" customHeight="1">
      <c r="A253" s="23"/>
    </row>
    <row r="254" spans="1:1" ht="15.75" customHeight="1">
      <c r="A254" s="23"/>
    </row>
    <row r="255" spans="1:1" ht="15.75" customHeight="1">
      <c r="A255" s="23"/>
    </row>
    <row r="256" spans="1:1" ht="15.75" customHeight="1">
      <c r="A256" s="23"/>
    </row>
    <row r="257" spans="1:1" ht="15.75" customHeight="1">
      <c r="A257" s="23"/>
    </row>
    <row r="258" spans="1:1" ht="15.75" customHeight="1">
      <c r="A258" s="23"/>
    </row>
    <row r="259" spans="1:1" ht="15.75" customHeight="1">
      <c r="A259" s="23"/>
    </row>
    <row r="260" spans="1:1" ht="15.75" customHeight="1">
      <c r="A260" s="23"/>
    </row>
    <row r="261" spans="1:1" ht="15.75" customHeight="1">
      <c r="A261" s="23"/>
    </row>
    <row r="262" spans="1:1" ht="15.75" customHeight="1">
      <c r="A262" s="23"/>
    </row>
    <row r="263" spans="1:1" ht="15.75" customHeight="1">
      <c r="A263" s="23"/>
    </row>
    <row r="264" spans="1:1" ht="15.75" customHeight="1">
      <c r="A264" s="23"/>
    </row>
    <row r="265" spans="1:1" ht="15.75" customHeight="1">
      <c r="A265" s="23"/>
    </row>
    <row r="266" spans="1:1" ht="15.75" customHeight="1">
      <c r="A266" s="23"/>
    </row>
    <row r="267" spans="1:1" ht="15.75" customHeight="1">
      <c r="A267" s="23"/>
    </row>
    <row r="268" spans="1:1" ht="15.75" customHeight="1">
      <c r="A268" s="23"/>
    </row>
    <row r="269" spans="1:1" ht="15.75" customHeight="1">
      <c r="A269" s="23"/>
    </row>
    <row r="270" spans="1:1" ht="15.75" customHeight="1">
      <c r="A270" s="23"/>
    </row>
    <row r="271" spans="1:1" ht="15.75" customHeight="1">
      <c r="A271" s="23"/>
    </row>
    <row r="272" spans="1:1" ht="15.75" customHeight="1">
      <c r="A272" s="23"/>
    </row>
    <row r="273" spans="1:1" ht="15.75" customHeight="1">
      <c r="A273" s="23"/>
    </row>
    <row r="274" spans="1:1" ht="15.75" customHeight="1">
      <c r="A274" s="23"/>
    </row>
    <row r="275" spans="1:1" ht="15.75" customHeight="1">
      <c r="A275" s="23"/>
    </row>
    <row r="276" spans="1:1" ht="15.75" customHeight="1">
      <c r="A276" s="23"/>
    </row>
    <row r="277" spans="1:1" ht="15.75" customHeight="1">
      <c r="A277" s="23"/>
    </row>
    <row r="278" spans="1:1" ht="15.75" customHeight="1">
      <c r="A278" s="23"/>
    </row>
    <row r="279" spans="1:1" ht="15.75" customHeight="1">
      <c r="A279" s="23"/>
    </row>
    <row r="280" spans="1:1" ht="15.75" customHeight="1">
      <c r="A280" s="23"/>
    </row>
    <row r="281" spans="1:1" ht="15.75" customHeight="1">
      <c r="A281" s="23"/>
    </row>
    <row r="282" spans="1:1" ht="15.75" customHeight="1">
      <c r="A282" s="23"/>
    </row>
    <row r="283" spans="1:1" ht="15.75" customHeight="1">
      <c r="A283" s="23"/>
    </row>
    <row r="284" spans="1:1" ht="15.75" customHeight="1">
      <c r="A284" s="23"/>
    </row>
    <row r="285" spans="1:1" ht="15.75" customHeight="1">
      <c r="A285" s="23"/>
    </row>
    <row r="286" spans="1:1" ht="15.75" customHeight="1">
      <c r="A286" s="23"/>
    </row>
    <row r="287" spans="1:1" ht="15.75" customHeight="1">
      <c r="A287" s="23"/>
    </row>
    <row r="288" spans="1:1" ht="15.75" customHeight="1">
      <c r="A288" s="23"/>
    </row>
    <row r="289" spans="1:1" ht="15.75" customHeight="1">
      <c r="A289" s="23"/>
    </row>
    <row r="290" spans="1:1" ht="15.75" customHeight="1">
      <c r="A290" s="23"/>
    </row>
    <row r="291" spans="1:1" ht="15.75" customHeight="1">
      <c r="A291" s="23"/>
    </row>
    <row r="292" spans="1:1" ht="15.75" customHeight="1">
      <c r="A292" s="23"/>
    </row>
    <row r="293" spans="1:1" ht="15.75" customHeight="1">
      <c r="A293" s="23"/>
    </row>
    <row r="294" spans="1:1" ht="15.75" customHeight="1">
      <c r="A294" s="23"/>
    </row>
    <row r="295" spans="1:1" ht="15.75" customHeight="1">
      <c r="A295" s="23"/>
    </row>
    <row r="296" spans="1:1" ht="15.75" customHeight="1">
      <c r="A296" s="23"/>
    </row>
    <row r="297" spans="1:1" ht="15.75" customHeight="1">
      <c r="A297" s="23"/>
    </row>
    <row r="298" spans="1:1" ht="15.75" customHeight="1">
      <c r="A298" s="23"/>
    </row>
    <row r="299" spans="1:1" ht="15.75" customHeight="1">
      <c r="A299" s="23"/>
    </row>
    <row r="300" spans="1:1" ht="15.75" customHeight="1">
      <c r="A300" s="23"/>
    </row>
    <row r="301" spans="1:1" ht="15.75" customHeight="1">
      <c r="A301" s="23"/>
    </row>
    <row r="302" spans="1:1" ht="15.75" customHeight="1">
      <c r="A302" s="23"/>
    </row>
    <row r="303" spans="1:1" ht="15.75" customHeight="1">
      <c r="A303" s="23"/>
    </row>
    <row r="304" spans="1:1" ht="15.75" customHeight="1">
      <c r="A304" s="23"/>
    </row>
    <row r="305" spans="1:1" ht="15.75" customHeight="1">
      <c r="A305" s="23"/>
    </row>
    <row r="306" spans="1:1" ht="15.75" customHeight="1">
      <c r="A306" s="23"/>
    </row>
    <row r="307" spans="1:1" ht="15.75" customHeight="1">
      <c r="A307" s="23"/>
    </row>
    <row r="308" spans="1:1" ht="15.75" customHeight="1">
      <c r="A308" s="23"/>
    </row>
    <row r="309" spans="1:1" ht="15.75" customHeight="1">
      <c r="A309" s="23"/>
    </row>
    <row r="310" spans="1:1" ht="15.75" customHeight="1">
      <c r="A310" s="23"/>
    </row>
    <row r="311" spans="1:1" ht="15.75" customHeight="1">
      <c r="A311" s="23"/>
    </row>
    <row r="312" spans="1:1" ht="15.75" customHeight="1">
      <c r="A312" s="23"/>
    </row>
    <row r="313" spans="1:1" ht="15.75" customHeight="1">
      <c r="A313" s="23"/>
    </row>
    <row r="314" spans="1:1" ht="15.75" customHeight="1">
      <c r="A314" s="23"/>
    </row>
    <row r="315" spans="1:1" ht="15.75" customHeight="1">
      <c r="A315" s="23"/>
    </row>
    <row r="316" spans="1:1" ht="15.75" customHeight="1">
      <c r="A316" s="23"/>
    </row>
    <row r="317" spans="1:1" ht="15.75" customHeight="1">
      <c r="A317" s="23"/>
    </row>
    <row r="318" spans="1:1" ht="15.75" customHeight="1">
      <c r="A318" s="23"/>
    </row>
    <row r="319" spans="1:1" ht="15.75" customHeight="1">
      <c r="A319" s="23"/>
    </row>
    <row r="320" spans="1:1" ht="15.75" customHeight="1">
      <c r="A320" s="23"/>
    </row>
    <row r="321" spans="1:1" ht="15.75" customHeight="1">
      <c r="A321" s="23"/>
    </row>
    <row r="322" spans="1:1" ht="15.75" customHeight="1">
      <c r="A322" s="23"/>
    </row>
    <row r="323" spans="1:1" ht="15.75" customHeight="1">
      <c r="A323" s="23"/>
    </row>
    <row r="324" spans="1:1" ht="15.75" customHeight="1">
      <c r="A324" s="23"/>
    </row>
    <row r="325" spans="1:1" ht="15.75" customHeight="1">
      <c r="A325" s="23"/>
    </row>
    <row r="326" spans="1:1" ht="15.75" customHeight="1">
      <c r="A326" s="23"/>
    </row>
    <row r="327" spans="1:1" ht="15.75" customHeight="1">
      <c r="A327" s="23"/>
    </row>
    <row r="328" spans="1:1" ht="15.75" customHeight="1">
      <c r="A328" s="23"/>
    </row>
    <row r="329" spans="1:1" ht="15.75" customHeight="1">
      <c r="A329" s="23"/>
    </row>
    <row r="330" spans="1:1" ht="15.75" customHeight="1">
      <c r="A330" s="23"/>
    </row>
    <row r="331" spans="1:1" ht="15.75" customHeight="1">
      <c r="A331" s="23"/>
    </row>
    <row r="332" spans="1:1" ht="15.75" customHeight="1">
      <c r="A332" s="23"/>
    </row>
    <row r="333" spans="1:1" ht="15.75" customHeight="1">
      <c r="A333" s="23"/>
    </row>
    <row r="334" spans="1:1" ht="15.75" customHeight="1">
      <c r="A334" s="23"/>
    </row>
    <row r="335" spans="1:1" ht="15.75" customHeight="1">
      <c r="A335" s="23"/>
    </row>
    <row r="336" spans="1:1" ht="15.75" customHeight="1">
      <c r="A336" s="23"/>
    </row>
    <row r="337" spans="1:1" ht="15.75" customHeight="1">
      <c r="A337" s="23"/>
    </row>
    <row r="338" spans="1:1" ht="15.75" customHeight="1">
      <c r="A338" s="23"/>
    </row>
    <row r="339" spans="1:1" ht="15.75" customHeight="1">
      <c r="A339" s="23"/>
    </row>
    <row r="340" spans="1:1" ht="15.75" customHeight="1">
      <c r="A340" s="23"/>
    </row>
    <row r="341" spans="1:1" ht="15.75" customHeight="1">
      <c r="A341" s="23"/>
    </row>
    <row r="342" spans="1:1" ht="15.75" customHeight="1">
      <c r="A342" s="23"/>
    </row>
    <row r="343" spans="1:1" ht="15.75" customHeight="1">
      <c r="A343" s="23"/>
    </row>
    <row r="344" spans="1:1" ht="15.75" customHeight="1">
      <c r="A344" s="23"/>
    </row>
    <row r="345" spans="1:1" ht="15.75" customHeight="1">
      <c r="A345" s="23"/>
    </row>
    <row r="346" spans="1:1" ht="15.75" customHeight="1">
      <c r="A346" s="23"/>
    </row>
    <row r="347" spans="1:1" ht="15.75" customHeight="1">
      <c r="A347" s="23"/>
    </row>
    <row r="348" spans="1:1" ht="15.75" customHeight="1">
      <c r="A348" s="23"/>
    </row>
    <row r="349" spans="1:1" ht="15.75" customHeight="1">
      <c r="A349" s="23"/>
    </row>
    <row r="350" spans="1:1" ht="15.75" customHeight="1">
      <c r="A350" s="23"/>
    </row>
    <row r="351" spans="1:1" ht="15.75" customHeight="1">
      <c r="A351" s="23"/>
    </row>
    <row r="352" spans="1:1" ht="15.75" customHeight="1">
      <c r="A352" s="23"/>
    </row>
    <row r="353" spans="1:1" ht="15.75" customHeight="1">
      <c r="A353" s="23"/>
    </row>
    <row r="354" spans="1:1" ht="15.75" customHeight="1">
      <c r="A354" s="23"/>
    </row>
    <row r="355" spans="1:1" ht="15.75" customHeight="1">
      <c r="A355" s="23"/>
    </row>
    <row r="356" spans="1:1" ht="15.75" customHeight="1">
      <c r="A356" s="23"/>
    </row>
    <row r="357" spans="1:1" ht="15.75" customHeight="1">
      <c r="A357" s="23"/>
    </row>
    <row r="358" spans="1:1" ht="15.75" customHeight="1">
      <c r="A358" s="23"/>
    </row>
    <row r="359" spans="1:1" ht="15.75" customHeight="1">
      <c r="A359" s="23"/>
    </row>
    <row r="360" spans="1:1" ht="15.75" customHeight="1">
      <c r="A360" s="23"/>
    </row>
    <row r="361" spans="1:1" ht="15.75" customHeight="1">
      <c r="A361" s="23"/>
    </row>
    <row r="362" spans="1:1" ht="15.75" customHeight="1">
      <c r="A362" s="23"/>
    </row>
    <row r="363" spans="1:1" ht="15.75" customHeight="1">
      <c r="A363" s="23"/>
    </row>
    <row r="364" spans="1:1" ht="15.75" customHeight="1">
      <c r="A364" s="23"/>
    </row>
    <row r="365" spans="1:1" ht="15.75" customHeight="1">
      <c r="A365" s="23"/>
    </row>
    <row r="366" spans="1:1" ht="15.75" customHeight="1">
      <c r="A366" s="23"/>
    </row>
    <row r="367" spans="1:1" ht="15.75" customHeight="1">
      <c r="A367" s="23"/>
    </row>
    <row r="368" spans="1:1" ht="15.75" customHeight="1">
      <c r="A368" s="23"/>
    </row>
    <row r="369" spans="1:1" ht="15.75" customHeight="1">
      <c r="A369" s="23"/>
    </row>
    <row r="370" spans="1:1" ht="15.75" customHeight="1">
      <c r="A370" s="23"/>
    </row>
    <row r="371" spans="1:1" ht="15.75" customHeight="1">
      <c r="A371" s="23"/>
    </row>
    <row r="372" spans="1:1" ht="15.75" customHeight="1">
      <c r="A372" s="23"/>
    </row>
    <row r="373" spans="1:1" ht="15.75" customHeight="1">
      <c r="A373" s="23"/>
    </row>
    <row r="374" spans="1:1" ht="15.75" customHeight="1">
      <c r="A374" s="23"/>
    </row>
    <row r="375" spans="1:1" ht="15.75" customHeight="1">
      <c r="A375" s="23"/>
    </row>
    <row r="376" spans="1:1" ht="15.75" customHeight="1">
      <c r="A376" s="23"/>
    </row>
    <row r="377" spans="1:1" ht="15.75" customHeight="1">
      <c r="A377" s="23"/>
    </row>
    <row r="378" spans="1:1" ht="15.75" customHeight="1">
      <c r="A378" s="23"/>
    </row>
    <row r="379" spans="1:1" ht="15.75" customHeight="1">
      <c r="A379" s="23"/>
    </row>
    <row r="380" spans="1:1" ht="15.75" customHeight="1">
      <c r="A380" s="23"/>
    </row>
    <row r="381" spans="1:1" ht="15.75" customHeight="1">
      <c r="A381" s="23"/>
    </row>
    <row r="382" spans="1:1" ht="15.75" customHeight="1">
      <c r="A382" s="23"/>
    </row>
    <row r="383" spans="1:1" ht="15.75" customHeight="1">
      <c r="A383" s="23"/>
    </row>
    <row r="384" spans="1:1" ht="15.75" customHeight="1">
      <c r="A384" s="23"/>
    </row>
    <row r="385" spans="1:1" ht="15.75" customHeight="1">
      <c r="A385" s="23"/>
    </row>
    <row r="386" spans="1:1" ht="15.75" customHeight="1">
      <c r="A386" s="23"/>
    </row>
    <row r="387" spans="1:1" ht="15.75" customHeight="1">
      <c r="A387" s="23"/>
    </row>
    <row r="388" spans="1:1" ht="15.75" customHeight="1">
      <c r="A388" s="23"/>
    </row>
    <row r="389" spans="1:1" ht="15.75" customHeight="1">
      <c r="A389" s="23"/>
    </row>
    <row r="390" spans="1:1" ht="15.75" customHeight="1">
      <c r="A390" s="23"/>
    </row>
    <row r="391" spans="1:1" ht="15.75" customHeight="1">
      <c r="A391" s="23"/>
    </row>
    <row r="392" spans="1:1" ht="15.75" customHeight="1">
      <c r="A392" s="23"/>
    </row>
    <row r="393" spans="1:1" ht="15.75" customHeight="1">
      <c r="A393" s="23"/>
    </row>
    <row r="394" spans="1:1" ht="15.75" customHeight="1">
      <c r="A394" s="23"/>
    </row>
    <row r="395" spans="1:1" ht="15.75" customHeight="1">
      <c r="A395" s="23"/>
    </row>
    <row r="396" spans="1:1" ht="15.75" customHeight="1">
      <c r="A396" s="23"/>
    </row>
    <row r="397" spans="1:1" ht="15.75" customHeight="1">
      <c r="A397" s="23"/>
    </row>
    <row r="398" spans="1:1" ht="15.75" customHeight="1">
      <c r="A398" s="23"/>
    </row>
    <row r="399" spans="1:1" ht="15.75" customHeight="1">
      <c r="A399" s="23"/>
    </row>
    <row r="400" spans="1:1" ht="15.75" customHeight="1">
      <c r="A400" s="23"/>
    </row>
    <row r="401" spans="1:1" ht="15.75" customHeight="1">
      <c r="A401" s="23"/>
    </row>
    <row r="402" spans="1:1" ht="15.75" customHeight="1">
      <c r="A402" s="23"/>
    </row>
    <row r="403" spans="1:1" ht="15.75" customHeight="1">
      <c r="A403" s="23"/>
    </row>
    <row r="404" spans="1:1" ht="15.75" customHeight="1">
      <c r="A404" s="23"/>
    </row>
    <row r="405" spans="1:1" ht="15.75" customHeight="1">
      <c r="A405" s="23"/>
    </row>
    <row r="406" spans="1:1" ht="15.75" customHeight="1">
      <c r="A406" s="23"/>
    </row>
    <row r="407" spans="1:1" ht="15.75" customHeight="1">
      <c r="A407" s="23"/>
    </row>
    <row r="408" spans="1:1" ht="15.75" customHeight="1">
      <c r="A408" s="23"/>
    </row>
    <row r="409" spans="1:1" ht="15.75" customHeight="1">
      <c r="A409" s="23"/>
    </row>
    <row r="410" spans="1:1" ht="15.75" customHeight="1">
      <c r="A410" s="23"/>
    </row>
    <row r="411" spans="1:1" ht="15.75" customHeight="1">
      <c r="A411" s="23"/>
    </row>
    <row r="412" spans="1:1" ht="15.75" customHeight="1">
      <c r="A412" s="23"/>
    </row>
    <row r="413" spans="1:1" ht="15.75" customHeight="1">
      <c r="A413" s="23"/>
    </row>
    <row r="414" spans="1:1" ht="15.75" customHeight="1">
      <c r="A414" s="23"/>
    </row>
    <row r="415" spans="1:1" ht="15.75" customHeight="1">
      <c r="A415" s="23"/>
    </row>
    <row r="416" spans="1:1" ht="15.75" customHeight="1">
      <c r="A416" s="23"/>
    </row>
    <row r="417" spans="1:1" ht="15.75" customHeight="1">
      <c r="A417" s="23"/>
    </row>
    <row r="418" spans="1:1" ht="15.75" customHeight="1">
      <c r="A418" s="23"/>
    </row>
    <row r="419" spans="1:1" ht="15.75" customHeight="1">
      <c r="A419" s="23"/>
    </row>
    <row r="420" spans="1:1" ht="15.75" customHeight="1">
      <c r="A420" s="23"/>
    </row>
    <row r="421" spans="1:1" ht="15.75" customHeight="1">
      <c r="A421" s="23"/>
    </row>
    <row r="422" spans="1:1" ht="15.75" customHeight="1">
      <c r="A422" s="23"/>
    </row>
    <row r="423" spans="1:1" ht="15.75" customHeight="1">
      <c r="A423" s="23"/>
    </row>
    <row r="424" spans="1:1" ht="15.75" customHeight="1">
      <c r="A424" s="23"/>
    </row>
    <row r="425" spans="1:1" ht="15.75" customHeight="1">
      <c r="A425" s="23"/>
    </row>
    <row r="426" spans="1:1" ht="15.75" customHeight="1">
      <c r="A426" s="23"/>
    </row>
    <row r="427" spans="1:1" ht="15.75" customHeight="1">
      <c r="A427" s="23"/>
    </row>
    <row r="428" spans="1:1" ht="15.75" customHeight="1">
      <c r="A428" s="23"/>
    </row>
    <row r="429" spans="1:1" ht="15.75" customHeight="1">
      <c r="A429" s="23"/>
    </row>
    <row r="430" spans="1:1" ht="15.75" customHeight="1">
      <c r="A430" s="23"/>
    </row>
    <row r="431" spans="1:1" ht="15.75" customHeight="1">
      <c r="A431" s="23"/>
    </row>
    <row r="432" spans="1:1" ht="15.75" customHeight="1">
      <c r="A432" s="23"/>
    </row>
    <row r="433" spans="1:1" ht="15.75" customHeight="1">
      <c r="A433" s="23"/>
    </row>
    <row r="434" spans="1:1" ht="15.75" customHeight="1">
      <c r="A434" s="23"/>
    </row>
    <row r="435" spans="1:1" ht="15.75" customHeight="1">
      <c r="A435" s="23"/>
    </row>
    <row r="436" spans="1:1" ht="15.75" customHeight="1">
      <c r="A436" s="23"/>
    </row>
    <row r="437" spans="1:1" ht="15.75" customHeight="1">
      <c r="A437" s="23"/>
    </row>
    <row r="438" spans="1:1" ht="15.75" customHeight="1">
      <c r="A438" s="23"/>
    </row>
    <row r="439" spans="1:1" ht="15.75" customHeight="1">
      <c r="A439" s="23"/>
    </row>
    <row r="440" spans="1:1" ht="15.75" customHeight="1">
      <c r="A440" s="23"/>
    </row>
    <row r="441" spans="1:1" ht="15.75" customHeight="1">
      <c r="A441" s="23"/>
    </row>
    <row r="442" spans="1:1" ht="15.75" customHeight="1">
      <c r="A442" s="23"/>
    </row>
    <row r="443" spans="1:1" ht="15.75" customHeight="1">
      <c r="A443" s="23"/>
    </row>
    <row r="444" spans="1:1" ht="15.75" customHeight="1">
      <c r="A444" s="23"/>
    </row>
    <row r="445" spans="1:1" ht="15.75" customHeight="1">
      <c r="A445" s="23"/>
    </row>
    <row r="446" spans="1:1" ht="15.75" customHeight="1">
      <c r="A446" s="23"/>
    </row>
    <row r="447" spans="1:1" ht="15.75" customHeight="1">
      <c r="A447" s="23"/>
    </row>
    <row r="448" spans="1:1" ht="15.75" customHeight="1">
      <c r="A448" s="23"/>
    </row>
    <row r="449" spans="1:1" ht="15.75" customHeight="1">
      <c r="A449" s="23"/>
    </row>
    <row r="450" spans="1:1" ht="15.75" customHeight="1">
      <c r="A450" s="23"/>
    </row>
    <row r="451" spans="1:1" ht="15.75" customHeight="1">
      <c r="A451" s="23"/>
    </row>
    <row r="452" spans="1:1" ht="15.75" customHeight="1">
      <c r="A452" s="23"/>
    </row>
    <row r="453" spans="1:1" ht="15.75" customHeight="1">
      <c r="A453" s="23"/>
    </row>
    <row r="454" spans="1:1" ht="15.75" customHeight="1">
      <c r="A454" s="23"/>
    </row>
    <row r="455" spans="1:1" ht="15.75" customHeight="1">
      <c r="A455" s="23"/>
    </row>
    <row r="456" spans="1:1" ht="15.75" customHeight="1">
      <c r="A456" s="23"/>
    </row>
    <row r="457" spans="1:1" ht="15.75" customHeight="1">
      <c r="A457" s="23"/>
    </row>
    <row r="458" spans="1:1" ht="15.75" customHeight="1">
      <c r="A458" s="23"/>
    </row>
    <row r="459" spans="1:1" ht="15.75" customHeight="1">
      <c r="A459" s="23"/>
    </row>
    <row r="460" spans="1:1" ht="15.75" customHeight="1">
      <c r="A460" s="23"/>
    </row>
    <row r="461" spans="1:1" ht="15.75" customHeight="1">
      <c r="A461" s="23"/>
    </row>
    <row r="462" spans="1:1" ht="15.75" customHeight="1">
      <c r="A462" s="23"/>
    </row>
    <row r="463" spans="1:1" ht="15.75" customHeight="1">
      <c r="A463" s="23"/>
    </row>
    <row r="464" spans="1:1" ht="15.75" customHeight="1">
      <c r="A464" s="23"/>
    </row>
    <row r="465" spans="1:1" ht="15.75" customHeight="1">
      <c r="A465" s="23"/>
    </row>
    <row r="466" spans="1:1" ht="15.75" customHeight="1">
      <c r="A466" s="23"/>
    </row>
    <row r="467" spans="1:1" ht="15.75" customHeight="1">
      <c r="A467" s="23"/>
    </row>
    <row r="468" spans="1:1" ht="15.75" customHeight="1">
      <c r="A468" s="23"/>
    </row>
    <row r="469" spans="1:1" ht="15.75" customHeight="1">
      <c r="A469" s="23"/>
    </row>
    <row r="470" spans="1:1" ht="15.75" customHeight="1">
      <c r="A470" s="23"/>
    </row>
    <row r="471" spans="1:1" ht="15.75" customHeight="1">
      <c r="A471" s="23"/>
    </row>
    <row r="472" spans="1:1" ht="15.75" customHeight="1">
      <c r="A472" s="23"/>
    </row>
    <row r="473" spans="1:1" ht="15.75" customHeight="1">
      <c r="A473" s="23"/>
    </row>
    <row r="474" spans="1:1" ht="15.75" customHeight="1">
      <c r="A474" s="23"/>
    </row>
    <row r="475" spans="1:1" ht="15.75" customHeight="1">
      <c r="A475" s="23"/>
    </row>
    <row r="476" spans="1:1" ht="15.75" customHeight="1">
      <c r="A476" s="23"/>
    </row>
    <row r="477" spans="1:1" ht="15.75" customHeight="1">
      <c r="A477" s="23"/>
    </row>
    <row r="478" spans="1:1" ht="15.75" customHeight="1">
      <c r="A478" s="23"/>
    </row>
    <row r="479" spans="1:1" ht="15.75" customHeight="1">
      <c r="A479" s="23"/>
    </row>
    <row r="480" spans="1:1" ht="15.75" customHeight="1">
      <c r="A480" s="23"/>
    </row>
    <row r="481" spans="1:1" ht="15.75" customHeight="1">
      <c r="A481" s="23"/>
    </row>
    <row r="482" spans="1:1" ht="15.75" customHeight="1">
      <c r="A482" s="23"/>
    </row>
    <row r="483" spans="1:1" ht="15.75" customHeight="1">
      <c r="A483" s="23"/>
    </row>
    <row r="484" spans="1:1" ht="15.75" customHeight="1">
      <c r="A484" s="23"/>
    </row>
    <row r="485" spans="1:1" ht="15.75" customHeight="1">
      <c r="A485" s="23"/>
    </row>
    <row r="486" spans="1:1" ht="15.75" customHeight="1">
      <c r="A486" s="23"/>
    </row>
    <row r="487" spans="1:1" ht="15.75" customHeight="1">
      <c r="A487" s="23"/>
    </row>
    <row r="488" spans="1:1" ht="15.75" customHeight="1">
      <c r="A488" s="23"/>
    </row>
    <row r="489" spans="1:1" ht="15.75" customHeight="1">
      <c r="A489" s="23"/>
    </row>
    <row r="490" spans="1:1" ht="15.75" customHeight="1">
      <c r="A490" s="23"/>
    </row>
    <row r="491" spans="1:1" ht="15.75" customHeight="1">
      <c r="A491" s="23"/>
    </row>
    <row r="492" spans="1:1" ht="15.75" customHeight="1">
      <c r="A492" s="23"/>
    </row>
    <row r="493" spans="1:1" ht="15.75" customHeight="1">
      <c r="A493" s="23"/>
    </row>
    <row r="494" spans="1:1" ht="15.75" customHeight="1">
      <c r="A494" s="23"/>
    </row>
    <row r="495" spans="1:1" ht="15.75" customHeight="1">
      <c r="A495" s="23"/>
    </row>
    <row r="496" spans="1:1" ht="15.75" customHeight="1">
      <c r="A496" s="23"/>
    </row>
    <row r="497" spans="1:1" ht="15.75" customHeight="1">
      <c r="A497" s="23"/>
    </row>
    <row r="498" spans="1:1" ht="15.75" customHeight="1">
      <c r="A498" s="23"/>
    </row>
    <row r="499" spans="1:1" ht="15.75" customHeight="1">
      <c r="A499" s="23"/>
    </row>
    <row r="500" spans="1:1" ht="15.75" customHeight="1">
      <c r="A500" s="23"/>
    </row>
    <row r="501" spans="1:1" ht="15.75" customHeight="1">
      <c r="A501" s="23"/>
    </row>
    <row r="502" spans="1:1" ht="15.75" customHeight="1">
      <c r="A502" s="23"/>
    </row>
    <row r="503" spans="1:1" ht="15.75" customHeight="1">
      <c r="A503" s="23"/>
    </row>
    <row r="504" spans="1:1" ht="15.75" customHeight="1">
      <c r="A504" s="23"/>
    </row>
    <row r="505" spans="1:1" ht="15.75" customHeight="1">
      <c r="A505" s="23"/>
    </row>
    <row r="506" spans="1:1" ht="15.75" customHeight="1">
      <c r="A506" s="23"/>
    </row>
    <row r="507" spans="1:1" ht="15.75" customHeight="1">
      <c r="A507" s="23"/>
    </row>
    <row r="508" spans="1:1" ht="15.75" customHeight="1">
      <c r="A508" s="23"/>
    </row>
    <row r="509" spans="1:1" ht="15.75" customHeight="1">
      <c r="A509" s="23"/>
    </row>
    <row r="510" spans="1:1" ht="15.75" customHeight="1">
      <c r="A510" s="23"/>
    </row>
    <row r="511" spans="1:1" ht="15.75" customHeight="1">
      <c r="A511" s="23"/>
    </row>
    <row r="512" spans="1:1" ht="15.75" customHeight="1">
      <c r="A512" s="23"/>
    </row>
    <row r="513" spans="1:1" ht="15.75" customHeight="1">
      <c r="A513" s="23"/>
    </row>
    <row r="514" spans="1:1" ht="15.75" customHeight="1">
      <c r="A514" s="23"/>
    </row>
    <row r="515" spans="1:1" ht="15.75" customHeight="1">
      <c r="A515" s="23"/>
    </row>
    <row r="516" spans="1:1" ht="15.75" customHeight="1">
      <c r="A516" s="23"/>
    </row>
    <row r="517" spans="1:1" ht="15.75" customHeight="1">
      <c r="A517" s="23"/>
    </row>
    <row r="518" spans="1:1" ht="15.75" customHeight="1">
      <c r="A518" s="23"/>
    </row>
    <row r="519" spans="1:1" ht="15.75" customHeight="1">
      <c r="A519" s="23"/>
    </row>
    <row r="520" spans="1:1" ht="15.75" customHeight="1">
      <c r="A520" s="23"/>
    </row>
    <row r="521" spans="1:1" ht="15.75" customHeight="1">
      <c r="A521" s="23"/>
    </row>
    <row r="522" spans="1:1" ht="15.75" customHeight="1">
      <c r="A522" s="23"/>
    </row>
    <row r="523" spans="1:1" ht="15.75" customHeight="1">
      <c r="A523" s="23"/>
    </row>
    <row r="524" spans="1:1" ht="15.75" customHeight="1">
      <c r="A524" s="23"/>
    </row>
    <row r="525" spans="1:1" ht="15.75" customHeight="1">
      <c r="A525" s="23"/>
    </row>
    <row r="526" spans="1:1" ht="15.75" customHeight="1">
      <c r="A526" s="23"/>
    </row>
    <row r="527" spans="1:1" ht="15.75" customHeight="1">
      <c r="A527" s="23"/>
    </row>
    <row r="528" spans="1:1" ht="15.75" customHeight="1">
      <c r="A528" s="23"/>
    </row>
    <row r="529" spans="1:1" ht="15.75" customHeight="1">
      <c r="A529" s="23"/>
    </row>
    <row r="530" spans="1:1" ht="15.75" customHeight="1">
      <c r="A530" s="23"/>
    </row>
    <row r="531" spans="1:1" ht="15.75" customHeight="1">
      <c r="A531" s="23"/>
    </row>
    <row r="532" spans="1:1" ht="15.75" customHeight="1">
      <c r="A532" s="23"/>
    </row>
    <row r="533" spans="1:1" ht="15.75" customHeight="1">
      <c r="A533" s="23"/>
    </row>
    <row r="534" spans="1:1" ht="15.75" customHeight="1">
      <c r="A534" s="23"/>
    </row>
    <row r="535" spans="1:1" ht="15.75" customHeight="1">
      <c r="A535" s="23"/>
    </row>
    <row r="536" spans="1:1" ht="15.75" customHeight="1">
      <c r="A536" s="23"/>
    </row>
    <row r="537" spans="1:1" ht="15.75" customHeight="1">
      <c r="A537" s="23"/>
    </row>
    <row r="538" spans="1:1" ht="15.75" customHeight="1">
      <c r="A538" s="23"/>
    </row>
    <row r="539" spans="1:1" ht="15.75" customHeight="1">
      <c r="A539" s="23"/>
    </row>
    <row r="540" spans="1:1" ht="15.75" customHeight="1">
      <c r="A540" s="23"/>
    </row>
    <row r="541" spans="1:1" ht="15.75" customHeight="1">
      <c r="A541" s="23"/>
    </row>
    <row r="542" spans="1:1" ht="15.75" customHeight="1">
      <c r="A542" s="23"/>
    </row>
    <row r="543" spans="1:1" ht="15.75" customHeight="1">
      <c r="A543" s="23"/>
    </row>
    <row r="544" spans="1:1" ht="15.75" customHeight="1">
      <c r="A544" s="23"/>
    </row>
    <row r="545" spans="1:1" ht="15.75" customHeight="1">
      <c r="A545" s="23"/>
    </row>
    <row r="546" spans="1:1" ht="15.75" customHeight="1">
      <c r="A546" s="23"/>
    </row>
    <row r="547" spans="1:1" ht="15.75" customHeight="1">
      <c r="A547" s="23"/>
    </row>
    <row r="548" spans="1:1" ht="15.75" customHeight="1">
      <c r="A548" s="23"/>
    </row>
    <row r="549" spans="1:1" ht="15.75" customHeight="1">
      <c r="A549" s="23"/>
    </row>
    <row r="550" spans="1:1" ht="15.75" customHeight="1">
      <c r="A550" s="23"/>
    </row>
    <row r="551" spans="1:1" ht="15.75" customHeight="1">
      <c r="A551" s="23"/>
    </row>
    <row r="552" spans="1:1" ht="15.75" customHeight="1">
      <c r="A552" s="23"/>
    </row>
    <row r="553" spans="1:1" ht="15.75" customHeight="1">
      <c r="A553" s="23"/>
    </row>
    <row r="554" spans="1:1" ht="15.75" customHeight="1">
      <c r="A554" s="23"/>
    </row>
    <row r="555" spans="1:1" ht="15.75" customHeight="1">
      <c r="A555" s="23"/>
    </row>
    <row r="556" spans="1:1" ht="15.75" customHeight="1">
      <c r="A556" s="23"/>
    </row>
    <row r="557" spans="1:1" ht="15.75" customHeight="1">
      <c r="A557" s="23"/>
    </row>
    <row r="558" spans="1:1" ht="15.75" customHeight="1">
      <c r="A558" s="23"/>
    </row>
    <row r="559" spans="1:1" ht="15.75" customHeight="1">
      <c r="A559" s="23"/>
    </row>
    <row r="560" spans="1:1" ht="15.75" customHeight="1">
      <c r="A560" s="23"/>
    </row>
    <row r="561" spans="1:1" ht="15.75" customHeight="1">
      <c r="A561" s="23"/>
    </row>
    <row r="562" spans="1:1" ht="15.75" customHeight="1">
      <c r="A562" s="23"/>
    </row>
    <row r="563" spans="1:1" ht="15.75" customHeight="1">
      <c r="A563" s="23"/>
    </row>
    <row r="564" spans="1:1" ht="15.75" customHeight="1">
      <c r="A564" s="23"/>
    </row>
    <row r="565" spans="1:1" ht="15.75" customHeight="1">
      <c r="A565" s="23"/>
    </row>
    <row r="566" spans="1:1" ht="15.75" customHeight="1">
      <c r="A566" s="23"/>
    </row>
    <row r="567" spans="1:1" ht="15.75" customHeight="1">
      <c r="A567" s="23"/>
    </row>
    <row r="568" spans="1:1" ht="15.75" customHeight="1">
      <c r="A568" s="23"/>
    </row>
    <row r="569" spans="1:1" ht="15.75" customHeight="1">
      <c r="A569" s="23"/>
    </row>
    <row r="570" spans="1:1" ht="15.75" customHeight="1">
      <c r="A570" s="23"/>
    </row>
    <row r="571" spans="1:1" ht="15.75" customHeight="1">
      <c r="A571" s="23"/>
    </row>
    <row r="572" spans="1:1" ht="15.75" customHeight="1">
      <c r="A572" s="23"/>
    </row>
    <row r="573" spans="1:1" ht="15.75" customHeight="1">
      <c r="A573" s="23"/>
    </row>
    <row r="574" spans="1:1" ht="15.75" customHeight="1">
      <c r="A574" s="23"/>
    </row>
    <row r="575" spans="1:1" ht="15.75" customHeight="1">
      <c r="A575" s="23"/>
    </row>
    <row r="576" spans="1:1" ht="15.75" customHeight="1">
      <c r="A576" s="23"/>
    </row>
    <row r="577" spans="1:1" ht="15.75" customHeight="1">
      <c r="A577" s="23"/>
    </row>
    <row r="578" spans="1:1" ht="15.75" customHeight="1">
      <c r="A578" s="23"/>
    </row>
    <row r="579" spans="1:1" ht="15.75" customHeight="1">
      <c r="A579" s="23"/>
    </row>
    <row r="580" spans="1:1" ht="15.75" customHeight="1">
      <c r="A580" s="23"/>
    </row>
    <row r="581" spans="1:1" ht="15.75" customHeight="1">
      <c r="A581" s="23"/>
    </row>
    <row r="582" spans="1:1" ht="15.75" customHeight="1">
      <c r="A582" s="23"/>
    </row>
    <row r="583" spans="1:1" ht="15.75" customHeight="1">
      <c r="A583" s="23"/>
    </row>
    <row r="584" spans="1:1" ht="15.75" customHeight="1">
      <c r="A584" s="23"/>
    </row>
    <row r="585" spans="1:1" ht="15.75" customHeight="1">
      <c r="A585" s="23"/>
    </row>
    <row r="586" spans="1:1" ht="15.75" customHeight="1">
      <c r="A586" s="23"/>
    </row>
    <row r="587" spans="1:1" ht="15.75" customHeight="1">
      <c r="A587" s="23"/>
    </row>
    <row r="588" spans="1:1" ht="15.75" customHeight="1">
      <c r="A588" s="23"/>
    </row>
    <row r="589" spans="1:1" ht="15.75" customHeight="1">
      <c r="A589" s="23"/>
    </row>
    <row r="590" spans="1:1" ht="15.75" customHeight="1">
      <c r="A590" s="23"/>
    </row>
    <row r="591" spans="1:1" ht="15.75" customHeight="1">
      <c r="A591" s="23"/>
    </row>
    <row r="592" spans="1:1" ht="15.75" customHeight="1">
      <c r="A592" s="23"/>
    </row>
    <row r="593" spans="1:1" ht="15.75" customHeight="1">
      <c r="A593" s="23"/>
    </row>
    <row r="594" spans="1:1" ht="15.75" customHeight="1">
      <c r="A594" s="23"/>
    </row>
    <row r="595" spans="1:1" ht="15.75" customHeight="1">
      <c r="A595" s="23"/>
    </row>
    <row r="596" spans="1:1" ht="15.75" customHeight="1">
      <c r="A596" s="23"/>
    </row>
    <row r="597" spans="1:1" ht="15.75" customHeight="1">
      <c r="A597" s="23"/>
    </row>
    <row r="598" spans="1:1" ht="15.75" customHeight="1">
      <c r="A598" s="23"/>
    </row>
    <row r="599" spans="1:1" ht="15.75" customHeight="1">
      <c r="A599" s="23"/>
    </row>
    <row r="600" spans="1:1" ht="15.75" customHeight="1">
      <c r="A600" s="23"/>
    </row>
    <row r="601" spans="1:1" ht="15.75" customHeight="1">
      <c r="A601" s="23"/>
    </row>
    <row r="602" spans="1:1" ht="15.75" customHeight="1">
      <c r="A602" s="23"/>
    </row>
    <row r="603" spans="1:1" ht="15.75" customHeight="1">
      <c r="A603" s="23"/>
    </row>
    <row r="604" spans="1:1" ht="15.75" customHeight="1">
      <c r="A604" s="23"/>
    </row>
    <row r="605" spans="1:1" ht="15.75" customHeight="1">
      <c r="A605" s="23"/>
    </row>
    <row r="606" spans="1:1" ht="15.75" customHeight="1">
      <c r="A606" s="23"/>
    </row>
    <row r="607" spans="1:1" ht="15.75" customHeight="1">
      <c r="A607" s="23"/>
    </row>
    <row r="608" spans="1:1" ht="15.75" customHeight="1">
      <c r="A608" s="23"/>
    </row>
    <row r="609" spans="1:1" ht="15.75" customHeight="1">
      <c r="A609" s="23"/>
    </row>
    <row r="610" spans="1:1" ht="15.75" customHeight="1">
      <c r="A610" s="23"/>
    </row>
    <row r="611" spans="1:1" ht="15.75" customHeight="1">
      <c r="A611" s="23"/>
    </row>
    <row r="612" spans="1:1" ht="15.75" customHeight="1">
      <c r="A612" s="23"/>
    </row>
    <row r="613" spans="1:1" ht="15.75" customHeight="1">
      <c r="A613" s="23"/>
    </row>
    <row r="614" spans="1:1" ht="15.75" customHeight="1">
      <c r="A614" s="23"/>
    </row>
    <row r="615" spans="1:1" ht="15.75" customHeight="1">
      <c r="A615" s="23"/>
    </row>
    <row r="616" spans="1:1" ht="15.75" customHeight="1">
      <c r="A616" s="23"/>
    </row>
    <row r="617" spans="1:1" ht="15.75" customHeight="1">
      <c r="A617" s="23"/>
    </row>
    <row r="618" spans="1:1" ht="15.75" customHeight="1">
      <c r="A618" s="23"/>
    </row>
    <row r="619" spans="1:1" ht="15.75" customHeight="1">
      <c r="A619" s="23"/>
    </row>
    <row r="620" spans="1:1" ht="15.75" customHeight="1">
      <c r="A620" s="23"/>
    </row>
    <row r="621" spans="1:1" ht="15.75" customHeight="1">
      <c r="A621" s="23"/>
    </row>
    <row r="622" spans="1:1" ht="15.75" customHeight="1">
      <c r="A622" s="23"/>
    </row>
    <row r="623" spans="1:1" ht="15.75" customHeight="1">
      <c r="A623" s="23"/>
    </row>
    <row r="624" spans="1:1" ht="15.75" customHeight="1">
      <c r="A624" s="23"/>
    </row>
    <row r="625" spans="1:1" ht="15.75" customHeight="1">
      <c r="A625" s="23"/>
    </row>
    <row r="626" spans="1:1" ht="15.75" customHeight="1">
      <c r="A626" s="23"/>
    </row>
    <row r="627" spans="1:1" ht="15.75" customHeight="1">
      <c r="A627" s="23"/>
    </row>
    <row r="628" spans="1:1" ht="15.75" customHeight="1">
      <c r="A628" s="23"/>
    </row>
    <row r="629" spans="1:1" ht="15.75" customHeight="1">
      <c r="A629" s="23"/>
    </row>
    <row r="630" spans="1:1" ht="15.75" customHeight="1">
      <c r="A630" s="23"/>
    </row>
    <row r="631" spans="1:1" ht="15.75" customHeight="1">
      <c r="A631" s="23"/>
    </row>
    <row r="632" spans="1:1" ht="15.75" customHeight="1">
      <c r="A632" s="23"/>
    </row>
    <row r="633" spans="1:1" ht="15.75" customHeight="1">
      <c r="A633" s="23"/>
    </row>
    <row r="634" spans="1:1" ht="15.75" customHeight="1">
      <c r="A634" s="23"/>
    </row>
    <row r="635" spans="1:1" ht="15.75" customHeight="1">
      <c r="A635" s="23"/>
    </row>
    <row r="636" spans="1:1" ht="15.75" customHeight="1">
      <c r="A636" s="23"/>
    </row>
    <row r="637" spans="1:1" ht="15.75" customHeight="1">
      <c r="A637" s="23"/>
    </row>
    <row r="638" spans="1:1" ht="15.75" customHeight="1">
      <c r="A638" s="23"/>
    </row>
    <row r="639" spans="1:1" ht="15.75" customHeight="1">
      <c r="A639" s="23"/>
    </row>
    <row r="640" spans="1:1" ht="15.75" customHeight="1">
      <c r="A640" s="23"/>
    </row>
    <row r="641" spans="1:1" ht="15.75" customHeight="1">
      <c r="A641" s="23"/>
    </row>
    <row r="642" spans="1:1" ht="15.75" customHeight="1">
      <c r="A642" s="23"/>
    </row>
    <row r="643" spans="1:1" ht="15.75" customHeight="1">
      <c r="A643" s="23"/>
    </row>
    <row r="644" spans="1:1" ht="15.75" customHeight="1">
      <c r="A644" s="23"/>
    </row>
    <row r="645" spans="1:1" ht="15.75" customHeight="1">
      <c r="A645" s="23"/>
    </row>
    <row r="646" spans="1:1" ht="15.75" customHeight="1">
      <c r="A646" s="23"/>
    </row>
    <row r="647" spans="1:1" ht="15.75" customHeight="1">
      <c r="A647" s="23"/>
    </row>
    <row r="648" spans="1:1" ht="15.75" customHeight="1">
      <c r="A648" s="23"/>
    </row>
    <row r="649" spans="1:1" ht="15.75" customHeight="1">
      <c r="A649" s="23"/>
    </row>
    <row r="650" spans="1:1" ht="15.75" customHeight="1">
      <c r="A650" s="23"/>
    </row>
    <row r="651" spans="1:1" ht="15.75" customHeight="1">
      <c r="A651" s="23"/>
    </row>
    <row r="652" spans="1:1" ht="15.75" customHeight="1">
      <c r="A652" s="23"/>
    </row>
    <row r="653" spans="1:1" ht="15.75" customHeight="1">
      <c r="A653" s="23"/>
    </row>
    <row r="654" spans="1:1" ht="15.75" customHeight="1">
      <c r="A654" s="23"/>
    </row>
    <row r="655" spans="1:1" ht="15.75" customHeight="1">
      <c r="A655" s="23"/>
    </row>
    <row r="656" spans="1:1" ht="15.75" customHeight="1">
      <c r="A656" s="23"/>
    </row>
    <row r="657" spans="1:1" ht="15.75" customHeight="1">
      <c r="A657" s="23"/>
    </row>
    <row r="658" spans="1:1" ht="15.75" customHeight="1">
      <c r="A658" s="23"/>
    </row>
    <row r="659" spans="1:1" ht="15.75" customHeight="1">
      <c r="A659" s="23"/>
    </row>
    <row r="660" spans="1:1" ht="15.75" customHeight="1">
      <c r="A660" s="23"/>
    </row>
    <row r="661" spans="1:1" ht="15.75" customHeight="1">
      <c r="A661" s="23"/>
    </row>
    <row r="662" spans="1:1" ht="15.75" customHeight="1">
      <c r="A662" s="23"/>
    </row>
    <row r="663" spans="1:1" ht="15.75" customHeight="1">
      <c r="A663" s="23"/>
    </row>
    <row r="664" spans="1:1" ht="15.75" customHeight="1">
      <c r="A664" s="23"/>
    </row>
    <row r="665" spans="1:1" ht="15.75" customHeight="1">
      <c r="A665" s="23"/>
    </row>
    <row r="666" spans="1:1" ht="15.75" customHeight="1">
      <c r="A666" s="23"/>
    </row>
    <row r="667" spans="1:1" ht="15.75" customHeight="1">
      <c r="A667" s="23"/>
    </row>
    <row r="668" spans="1:1" ht="15.75" customHeight="1">
      <c r="A668" s="23"/>
    </row>
    <row r="669" spans="1:1" ht="15.75" customHeight="1">
      <c r="A669" s="23"/>
    </row>
    <row r="670" spans="1:1" ht="15.75" customHeight="1">
      <c r="A670" s="23"/>
    </row>
    <row r="671" spans="1:1" ht="15.75" customHeight="1">
      <c r="A671" s="23"/>
    </row>
    <row r="672" spans="1:1" ht="15.75" customHeight="1">
      <c r="A672" s="23"/>
    </row>
    <row r="673" spans="1:1" ht="15.75" customHeight="1">
      <c r="A673" s="23"/>
    </row>
    <row r="674" spans="1:1" ht="15.75" customHeight="1">
      <c r="A674" s="23"/>
    </row>
    <row r="675" spans="1:1" ht="15.75" customHeight="1">
      <c r="A675" s="23"/>
    </row>
    <row r="676" spans="1:1" ht="15.75" customHeight="1">
      <c r="A676" s="23"/>
    </row>
    <row r="677" spans="1:1" ht="15.75" customHeight="1">
      <c r="A677" s="23"/>
    </row>
    <row r="678" spans="1:1" ht="15.75" customHeight="1">
      <c r="A678" s="23"/>
    </row>
    <row r="679" spans="1:1" ht="15.75" customHeight="1">
      <c r="A679" s="23"/>
    </row>
    <row r="680" spans="1:1" ht="15.75" customHeight="1">
      <c r="A680" s="23"/>
    </row>
    <row r="681" spans="1:1" ht="15.75" customHeight="1">
      <c r="A681" s="23"/>
    </row>
    <row r="682" spans="1:1" ht="15.75" customHeight="1">
      <c r="A682" s="23"/>
    </row>
    <row r="683" spans="1:1" ht="15.75" customHeight="1">
      <c r="A683" s="23"/>
    </row>
    <row r="684" spans="1:1" ht="15.75" customHeight="1">
      <c r="A684" s="23"/>
    </row>
    <row r="685" spans="1:1" ht="15.75" customHeight="1">
      <c r="A685" s="23"/>
    </row>
    <row r="686" spans="1:1" ht="15.75" customHeight="1">
      <c r="A686" s="23"/>
    </row>
    <row r="687" spans="1:1" ht="15.75" customHeight="1">
      <c r="A687" s="23"/>
    </row>
    <row r="688" spans="1:1" ht="15.75" customHeight="1">
      <c r="A688" s="23"/>
    </row>
    <row r="689" spans="1:1" ht="15.75" customHeight="1">
      <c r="A689" s="23"/>
    </row>
    <row r="690" spans="1:1" ht="15.75" customHeight="1">
      <c r="A690" s="23"/>
    </row>
    <row r="691" spans="1:1" ht="15.75" customHeight="1">
      <c r="A691" s="23"/>
    </row>
    <row r="692" spans="1:1" ht="15.75" customHeight="1">
      <c r="A692" s="23"/>
    </row>
    <row r="693" spans="1:1" ht="15.75" customHeight="1">
      <c r="A693" s="23"/>
    </row>
    <row r="694" spans="1:1" ht="15.75" customHeight="1">
      <c r="A694" s="23"/>
    </row>
    <row r="695" spans="1:1" ht="15.75" customHeight="1">
      <c r="A695" s="23"/>
    </row>
    <row r="696" spans="1:1" ht="15.75" customHeight="1">
      <c r="A696" s="23"/>
    </row>
    <row r="697" spans="1:1" ht="15.75" customHeight="1">
      <c r="A697" s="23"/>
    </row>
    <row r="698" spans="1:1" ht="15.75" customHeight="1">
      <c r="A698" s="23"/>
    </row>
    <row r="699" spans="1:1" ht="15.75" customHeight="1">
      <c r="A699" s="23"/>
    </row>
    <row r="700" spans="1:1" ht="15.75" customHeight="1">
      <c r="A700" s="23"/>
    </row>
    <row r="701" spans="1:1" ht="15.75" customHeight="1">
      <c r="A701" s="23"/>
    </row>
    <row r="702" spans="1:1" ht="15.75" customHeight="1">
      <c r="A702" s="23"/>
    </row>
    <row r="703" spans="1:1" ht="15.75" customHeight="1">
      <c r="A703" s="23"/>
    </row>
    <row r="704" spans="1:1" ht="15.75" customHeight="1">
      <c r="A704" s="23"/>
    </row>
    <row r="705" spans="1:1" ht="15.75" customHeight="1">
      <c r="A705" s="23"/>
    </row>
    <row r="706" spans="1:1" ht="15.75" customHeight="1">
      <c r="A706" s="23"/>
    </row>
    <row r="707" spans="1:1" ht="15.75" customHeight="1">
      <c r="A707" s="23"/>
    </row>
    <row r="708" spans="1:1" ht="15.75" customHeight="1">
      <c r="A708" s="23"/>
    </row>
    <row r="709" spans="1:1" ht="15.75" customHeight="1">
      <c r="A709" s="23"/>
    </row>
    <row r="710" spans="1:1" ht="15.75" customHeight="1">
      <c r="A710" s="23"/>
    </row>
    <row r="711" spans="1:1" ht="15.75" customHeight="1">
      <c r="A711" s="23"/>
    </row>
    <row r="712" spans="1:1" ht="15.75" customHeight="1">
      <c r="A712" s="23"/>
    </row>
    <row r="713" spans="1:1" ht="15.75" customHeight="1">
      <c r="A713" s="23"/>
    </row>
    <row r="714" spans="1:1" ht="15.75" customHeight="1">
      <c r="A714" s="23"/>
    </row>
    <row r="715" spans="1:1" ht="15.75" customHeight="1">
      <c r="A715" s="23"/>
    </row>
    <row r="716" spans="1:1" ht="15.75" customHeight="1">
      <c r="A716" s="23"/>
    </row>
    <row r="717" spans="1:1" ht="15.75" customHeight="1">
      <c r="A717" s="23"/>
    </row>
    <row r="718" spans="1:1" ht="15.75" customHeight="1">
      <c r="A718" s="23"/>
    </row>
    <row r="719" spans="1:1" ht="15.75" customHeight="1">
      <c r="A719" s="23"/>
    </row>
    <row r="720" spans="1:1" ht="15.75" customHeight="1">
      <c r="A720" s="23"/>
    </row>
    <row r="721" spans="1:1" ht="15.75" customHeight="1">
      <c r="A721" s="23"/>
    </row>
    <row r="722" spans="1:1" ht="15.75" customHeight="1">
      <c r="A722" s="23"/>
    </row>
    <row r="723" spans="1:1" ht="15.75" customHeight="1">
      <c r="A723" s="23"/>
    </row>
    <row r="724" spans="1:1" ht="15.75" customHeight="1">
      <c r="A724" s="23"/>
    </row>
    <row r="725" spans="1:1" ht="15.75" customHeight="1">
      <c r="A725" s="23"/>
    </row>
    <row r="726" spans="1:1" ht="15.75" customHeight="1">
      <c r="A726" s="23"/>
    </row>
    <row r="727" spans="1:1" ht="15.75" customHeight="1">
      <c r="A727" s="23"/>
    </row>
    <row r="728" spans="1:1" ht="15.75" customHeight="1">
      <c r="A728" s="23"/>
    </row>
    <row r="729" spans="1:1" ht="15.75" customHeight="1">
      <c r="A729" s="23"/>
    </row>
    <row r="730" spans="1:1" ht="15.75" customHeight="1">
      <c r="A730" s="23"/>
    </row>
    <row r="731" spans="1:1" ht="15.75" customHeight="1">
      <c r="A731" s="23"/>
    </row>
    <row r="732" spans="1:1" ht="15.75" customHeight="1">
      <c r="A732" s="23"/>
    </row>
    <row r="733" spans="1:1" ht="15.75" customHeight="1">
      <c r="A733" s="23"/>
    </row>
    <row r="734" spans="1:1" ht="15.75" customHeight="1">
      <c r="A734" s="23"/>
    </row>
    <row r="735" spans="1:1" ht="15.75" customHeight="1">
      <c r="A735" s="23"/>
    </row>
    <row r="736" spans="1:1" ht="15.75" customHeight="1">
      <c r="A736" s="23"/>
    </row>
    <row r="737" spans="1:1" ht="15.75" customHeight="1">
      <c r="A737" s="23"/>
    </row>
    <row r="738" spans="1:1" ht="15.75" customHeight="1">
      <c r="A738" s="23"/>
    </row>
    <row r="739" spans="1:1" ht="15.75" customHeight="1">
      <c r="A739" s="23"/>
    </row>
    <row r="740" spans="1:1" ht="15.75" customHeight="1">
      <c r="A740" s="23"/>
    </row>
    <row r="741" spans="1:1" ht="15.75" customHeight="1">
      <c r="A741" s="23"/>
    </row>
    <row r="742" spans="1:1" ht="15.75" customHeight="1">
      <c r="A742" s="23"/>
    </row>
    <row r="743" spans="1:1" ht="15.75" customHeight="1">
      <c r="A743" s="23"/>
    </row>
    <row r="744" spans="1:1" ht="15.75" customHeight="1">
      <c r="A744" s="23"/>
    </row>
    <row r="745" spans="1:1" ht="15.75" customHeight="1">
      <c r="A745" s="23"/>
    </row>
    <row r="746" spans="1:1" ht="15.75" customHeight="1">
      <c r="A746" s="23"/>
    </row>
    <row r="747" spans="1:1" ht="15.75" customHeight="1">
      <c r="A747" s="23"/>
    </row>
    <row r="748" spans="1:1" ht="15.75" customHeight="1">
      <c r="A748" s="23"/>
    </row>
    <row r="749" spans="1:1" ht="15.75" customHeight="1">
      <c r="A749" s="23"/>
    </row>
    <row r="750" spans="1:1" ht="15.75" customHeight="1">
      <c r="A750" s="23"/>
    </row>
    <row r="751" spans="1:1" ht="15.75" customHeight="1">
      <c r="A751" s="23"/>
    </row>
    <row r="752" spans="1:1" ht="15.75" customHeight="1">
      <c r="A752" s="23"/>
    </row>
    <row r="753" spans="1:1" ht="15.75" customHeight="1">
      <c r="A753" s="23"/>
    </row>
    <row r="754" spans="1:1" ht="15.75" customHeight="1">
      <c r="A754" s="23"/>
    </row>
    <row r="755" spans="1:1" ht="15.75" customHeight="1">
      <c r="A755" s="23"/>
    </row>
    <row r="756" spans="1:1" ht="15.75" customHeight="1">
      <c r="A756" s="23"/>
    </row>
    <row r="757" spans="1:1" ht="15.75" customHeight="1">
      <c r="A757" s="23"/>
    </row>
    <row r="758" spans="1:1" ht="15.75" customHeight="1">
      <c r="A758" s="23"/>
    </row>
    <row r="759" spans="1:1" ht="15.75" customHeight="1">
      <c r="A759" s="23"/>
    </row>
    <row r="760" spans="1:1" ht="15.75" customHeight="1">
      <c r="A760" s="23"/>
    </row>
    <row r="761" spans="1:1" ht="15.75" customHeight="1">
      <c r="A761" s="23"/>
    </row>
    <row r="762" spans="1:1" ht="15.75" customHeight="1">
      <c r="A762" s="23"/>
    </row>
    <row r="763" spans="1:1" ht="15.75" customHeight="1">
      <c r="A763" s="23"/>
    </row>
    <row r="764" spans="1:1" ht="15.75" customHeight="1">
      <c r="A764" s="23"/>
    </row>
    <row r="765" spans="1:1" ht="15.75" customHeight="1">
      <c r="A765" s="23"/>
    </row>
    <row r="766" spans="1:1" ht="15.75" customHeight="1">
      <c r="A766" s="23"/>
    </row>
    <row r="767" spans="1:1" ht="15.75" customHeight="1">
      <c r="A767" s="23"/>
    </row>
    <row r="768" spans="1:1" ht="15.75" customHeight="1">
      <c r="A768" s="23"/>
    </row>
    <row r="769" spans="1:1" ht="15.75" customHeight="1">
      <c r="A769" s="23"/>
    </row>
    <row r="770" spans="1:1" ht="15.75" customHeight="1">
      <c r="A770" s="23"/>
    </row>
    <row r="771" spans="1:1" ht="15.75" customHeight="1">
      <c r="A771" s="23"/>
    </row>
    <row r="772" spans="1:1" ht="15.75" customHeight="1">
      <c r="A772" s="23"/>
    </row>
    <row r="773" spans="1:1" ht="15.75" customHeight="1">
      <c r="A773" s="23"/>
    </row>
    <row r="774" spans="1:1" ht="15.75" customHeight="1">
      <c r="A774" s="23"/>
    </row>
    <row r="775" spans="1:1" ht="15.75" customHeight="1">
      <c r="A775" s="23"/>
    </row>
    <row r="776" spans="1:1" ht="15.75" customHeight="1">
      <c r="A776" s="23"/>
    </row>
    <row r="777" spans="1:1" ht="15.75" customHeight="1">
      <c r="A777" s="23"/>
    </row>
    <row r="778" spans="1:1" ht="15.75" customHeight="1">
      <c r="A778" s="23"/>
    </row>
    <row r="779" spans="1:1" ht="15.75" customHeight="1">
      <c r="A779" s="23"/>
    </row>
    <row r="780" spans="1:1" ht="15.75" customHeight="1">
      <c r="A780" s="23"/>
    </row>
    <row r="781" spans="1:1" ht="15.75" customHeight="1">
      <c r="A781" s="23"/>
    </row>
    <row r="782" spans="1:1" ht="15.75" customHeight="1">
      <c r="A782" s="23"/>
    </row>
    <row r="783" spans="1:1" ht="15.75" customHeight="1">
      <c r="A783" s="23"/>
    </row>
    <row r="784" spans="1:1" ht="15.75" customHeight="1">
      <c r="A784" s="23"/>
    </row>
    <row r="785" spans="1:1" ht="15.75" customHeight="1">
      <c r="A785" s="23"/>
    </row>
    <row r="786" spans="1:1" ht="15.75" customHeight="1">
      <c r="A786" s="23"/>
    </row>
    <row r="787" spans="1:1" ht="15.75" customHeight="1">
      <c r="A787" s="23"/>
    </row>
    <row r="788" spans="1:1" ht="15.75" customHeight="1">
      <c r="A788" s="23"/>
    </row>
    <row r="789" spans="1:1" ht="15.75" customHeight="1">
      <c r="A789" s="23"/>
    </row>
    <row r="790" spans="1:1" ht="15.75" customHeight="1">
      <c r="A790" s="23"/>
    </row>
    <row r="791" spans="1:1" ht="15.75" customHeight="1">
      <c r="A791" s="23"/>
    </row>
    <row r="792" spans="1:1" ht="15.75" customHeight="1">
      <c r="A792" s="23"/>
    </row>
    <row r="793" spans="1:1" ht="15.75" customHeight="1">
      <c r="A793" s="23"/>
    </row>
    <row r="794" spans="1:1" ht="15.75" customHeight="1">
      <c r="A794" s="23"/>
    </row>
    <row r="795" spans="1:1" ht="15.75" customHeight="1">
      <c r="A795" s="23"/>
    </row>
    <row r="796" spans="1:1" ht="15.75" customHeight="1">
      <c r="A796" s="23"/>
    </row>
    <row r="797" spans="1:1" ht="15.75" customHeight="1">
      <c r="A797" s="23"/>
    </row>
    <row r="798" spans="1:1" ht="15.75" customHeight="1">
      <c r="A798" s="23"/>
    </row>
    <row r="799" spans="1:1" ht="15.75" customHeight="1">
      <c r="A799" s="23"/>
    </row>
    <row r="800" spans="1:1" ht="15.75" customHeight="1">
      <c r="A800" s="23"/>
    </row>
    <row r="801" spans="1:1" ht="15.75" customHeight="1">
      <c r="A801" s="23"/>
    </row>
    <row r="802" spans="1:1" ht="15.75" customHeight="1">
      <c r="A802" s="23"/>
    </row>
    <row r="803" spans="1:1" ht="15.75" customHeight="1">
      <c r="A803" s="23"/>
    </row>
    <row r="804" spans="1:1" ht="15.75" customHeight="1">
      <c r="A804" s="23"/>
    </row>
    <row r="805" spans="1:1" ht="15.75" customHeight="1">
      <c r="A805" s="23"/>
    </row>
    <row r="806" spans="1:1" ht="15.75" customHeight="1">
      <c r="A806" s="23"/>
    </row>
    <row r="807" spans="1:1" ht="15.75" customHeight="1">
      <c r="A807" s="23"/>
    </row>
    <row r="808" spans="1:1" ht="15.75" customHeight="1">
      <c r="A808" s="23"/>
    </row>
    <row r="809" spans="1:1" ht="15.75" customHeight="1">
      <c r="A809" s="23"/>
    </row>
    <row r="810" spans="1:1" ht="15.75" customHeight="1">
      <c r="A810" s="23"/>
    </row>
    <row r="811" spans="1:1" ht="15.75" customHeight="1">
      <c r="A811" s="23"/>
    </row>
    <row r="812" spans="1:1" ht="15.75" customHeight="1">
      <c r="A812" s="23"/>
    </row>
    <row r="813" spans="1:1" ht="15.75" customHeight="1">
      <c r="A813" s="23"/>
    </row>
    <row r="814" spans="1:1" ht="15.75" customHeight="1">
      <c r="A814" s="23"/>
    </row>
    <row r="815" spans="1:1" ht="15.75" customHeight="1">
      <c r="A815" s="23"/>
    </row>
    <row r="816" spans="1:1" ht="15.75" customHeight="1">
      <c r="A816" s="23"/>
    </row>
    <row r="817" spans="1:1" ht="15.75" customHeight="1">
      <c r="A817" s="23"/>
    </row>
    <row r="818" spans="1:1" ht="15.75" customHeight="1">
      <c r="A818" s="23"/>
    </row>
    <row r="819" spans="1:1" ht="15.75" customHeight="1">
      <c r="A819" s="23"/>
    </row>
    <row r="820" spans="1:1" ht="15.75" customHeight="1">
      <c r="A820" s="23"/>
    </row>
    <row r="821" spans="1:1" ht="15.75" customHeight="1">
      <c r="A821" s="23"/>
    </row>
    <row r="822" spans="1:1" ht="15.75" customHeight="1">
      <c r="A822" s="23"/>
    </row>
    <row r="823" spans="1:1" ht="15.75" customHeight="1">
      <c r="A823" s="23"/>
    </row>
    <row r="824" spans="1:1" ht="15.75" customHeight="1">
      <c r="A824" s="23"/>
    </row>
    <row r="825" spans="1:1" ht="15.75" customHeight="1">
      <c r="A825" s="23"/>
    </row>
    <row r="826" spans="1:1" ht="15.75" customHeight="1">
      <c r="A826" s="23"/>
    </row>
    <row r="827" spans="1:1" ht="15.75" customHeight="1">
      <c r="A827" s="23"/>
    </row>
    <row r="828" spans="1:1" ht="15.75" customHeight="1">
      <c r="A828" s="23"/>
    </row>
    <row r="829" spans="1:1" ht="15.75" customHeight="1">
      <c r="A829" s="23"/>
    </row>
    <row r="830" spans="1:1" ht="15.75" customHeight="1">
      <c r="A830" s="23"/>
    </row>
    <row r="831" spans="1:1" ht="15.75" customHeight="1">
      <c r="A831" s="23"/>
    </row>
    <row r="832" spans="1:1" ht="15.75" customHeight="1">
      <c r="A832" s="23"/>
    </row>
    <row r="833" spans="1:1" ht="15.75" customHeight="1">
      <c r="A833" s="23"/>
    </row>
    <row r="834" spans="1:1" ht="15.75" customHeight="1">
      <c r="A834" s="23"/>
    </row>
    <row r="835" spans="1:1" ht="15.75" customHeight="1">
      <c r="A835" s="23"/>
    </row>
    <row r="836" spans="1:1" ht="15.75" customHeight="1">
      <c r="A836" s="23"/>
    </row>
    <row r="837" spans="1:1" ht="15.75" customHeight="1">
      <c r="A837" s="23"/>
    </row>
    <row r="838" spans="1:1" ht="15.75" customHeight="1">
      <c r="A838" s="23"/>
    </row>
    <row r="839" spans="1:1" ht="15.75" customHeight="1">
      <c r="A839" s="23"/>
    </row>
    <row r="840" spans="1:1" ht="15.75" customHeight="1">
      <c r="A840" s="23"/>
    </row>
    <row r="841" spans="1:1" ht="15.75" customHeight="1">
      <c r="A841" s="23"/>
    </row>
    <row r="842" spans="1:1" ht="15.75" customHeight="1">
      <c r="A842" s="23"/>
    </row>
    <row r="843" spans="1:1" ht="15.75" customHeight="1">
      <c r="A843" s="23"/>
    </row>
    <row r="844" spans="1:1" ht="15.75" customHeight="1">
      <c r="A844" s="23"/>
    </row>
    <row r="845" spans="1:1" ht="15.75" customHeight="1">
      <c r="A845" s="23"/>
    </row>
    <row r="846" spans="1:1" ht="15.75" customHeight="1">
      <c r="A846" s="23"/>
    </row>
    <row r="847" spans="1:1" ht="15.75" customHeight="1">
      <c r="A847" s="23"/>
    </row>
    <row r="848" spans="1:1" ht="15.75" customHeight="1">
      <c r="A848" s="23"/>
    </row>
    <row r="849" spans="1:1" ht="15.75" customHeight="1">
      <c r="A849" s="23"/>
    </row>
    <row r="850" spans="1:1" ht="15.75" customHeight="1">
      <c r="A850" s="23"/>
    </row>
    <row r="851" spans="1:1" ht="15.75" customHeight="1">
      <c r="A851" s="23"/>
    </row>
    <row r="852" spans="1:1" ht="15.75" customHeight="1">
      <c r="A852" s="23"/>
    </row>
    <row r="853" spans="1:1" ht="15.75" customHeight="1">
      <c r="A853" s="23"/>
    </row>
    <row r="854" spans="1:1" ht="15.75" customHeight="1">
      <c r="A854" s="23"/>
    </row>
    <row r="855" spans="1:1" ht="15.75" customHeight="1">
      <c r="A855" s="23"/>
    </row>
    <row r="856" spans="1:1" ht="15.75" customHeight="1">
      <c r="A856" s="23"/>
    </row>
    <row r="857" spans="1:1" ht="15.75" customHeight="1">
      <c r="A857" s="23"/>
    </row>
    <row r="858" spans="1:1" ht="15.75" customHeight="1">
      <c r="A858" s="23"/>
    </row>
    <row r="859" spans="1:1" ht="15.75" customHeight="1">
      <c r="A859" s="23"/>
    </row>
    <row r="860" spans="1:1" ht="15.75" customHeight="1">
      <c r="A860" s="23"/>
    </row>
    <row r="861" spans="1:1" ht="15.75" customHeight="1">
      <c r="A861" s="23"/>
    </row>
    <row r="862" spans="1:1" ht="15.75" customHeight="1">
      <c r="A862" s="23"/>
    </row>
    <row r="863" spans="1:1" ht="15.75" customHeight="1">
      <c r="A863" s="23"/>
    </row>
    <row r="864" spans="1:1" ht="15.75" customHeight="1">
      <c r="A864" s="23"/>
    </row>
    <row r="865" spans="1:1" ht="15.75" customHeight="1">
      <c r="A865" s="23"/>
    </row>
    <row r="866" spans="1:1" ht="15.75" customHeight="1">
      <c r="A866" s="23"/>
    </row>
    <row r="867" spans="1:1" ht="15.75" customHeight="1">
      <c r="A867" s="23"/>
    </row>
    <row r="868" spans="1:1" ht="15.75" customHeight="1">
      <c r="A868" s="23"/>
    </row>
    <row r="869" spans="1:1" ht="15.75" customHeight="1">
      <c r="A869" s="23"/>
    </row>
    <row r="870" spans="1:1" ht="15.75" customHeight="1">
      <c r="A870" s="23"/>
    </row>
    <row r="871" spans="1:1" ht="15.75" customHeight="1">
      <c r="A871" s="23"/>
    </row>
    <row r="872" spans="1:1" ht="15.75" customHeight="1">
      <c r="A872" s="23"/>
    </row>
    <row r="873" spans="1:1" ht="15.75" customHeight="1">
      <c r="A873" s="23"/>
    </row>
    <row r="874" spans="1:1" ht="15.75" customHeight="1">
      <c r="A874" s="23"/>
    </row>
    <row r="875" spans="1:1" ht="15.75" customHeight="1">
      <c r="A875" s="23"/>
    </row>
    <row r="876" spans="1:1" ht="15.75" customHeight="1">
      <c r="A876" s="23"/>
    </row>
    <row r="877" spans="1:1" ht="15.75" customHeight="1">
      <c r="A877" s="23"/>
    </row>
    <row r="878" spans="1:1" ht="15.75" customHeight="1">
      <c r="A878" s="23"/>
    </row>
    <row r="879" spans="1:1" ht="15.75" customHeight="1">
      <c r="A879" s="23"/>
    </row>
    <row r="880" spans="1:1" ht="15.75" customHeight="1">
      <c r="A880" s="23"/>
    </row>
    <row r="881" spans="1:1" ht="15.75" customHeight="1">
      <c r="A881" s="23"/>
    </row>
    <row r="882" spans="1:1" ht="15.75" customHeight="1">
      <c r="A882" s="23"/>
    </row>
    <row r="883" spans="1:1" ht="15.75" customHeight="1">
      <c r="A883" s="23"/>
    </row>
    <row r="884" spans="1:1" ht="15.75" customHeight="1">
      <c r="A884" s="23"/>
    </row>
    <row r="885" spans="1:1" ht="15.75" customHeight="1">
      <c r="A885" s="23"/>
    </row>
    <row r="886" spans="1:1" ht="15.75" customHeight="1">
      <c r="A886" s="23"/>
    </row>
    <row r="887" spans="1:1" ht="15.75" customHeight="1">
      <c r="A887" s="23"/>
    </row>
    <row r="888" spans="1:1" ht="15.75" customHeight="1">
      <c r="A888" s="23"/>
    </row>
    <row r="889" spans="1:1" ht="15.75" customHeight="1">
      <c r="A889" s="23"/>
    </row>
    <row r="890" spans="1:1" ht="15.75" customHeight="1">
      <c r="A890" s="23"/>
    </row>
    <row r="891" spans="1:1" ht="15.75" customHeight="1">
      <c r="A891" s="23"/>
    </row>
    <row r="892" spans="1:1" ht="15.75" customHeight="1">
      <c r="A892" s="23"/>
    </row>
    <row r="893" spans="1:1" ht="15.75" customHeight="1">
      <c r="A893" s="23"/>
    </row>
    <row r="894" spans="1:1" ht="15.75" customHeight="1">
      <c r="A894" s="23"/>
    </row>
    <row r="895" spans="1:1" ht="15.75" customHeight="1">
      <c r="A895" s="23"/>
    </row>
    <row r="896" spans="1:1" ht="15.75" customHeight="1">
      <c r="A896" s="23"/>
    </row>
    <row r="897" spans="1:1" ht="15.75" customHeight="1">
      <c r="A897" s="23"/>
    </row>
    <row r="898" spans="1:1" ht="15.75" customHeight="1">
      <c r="A898" s="23"/>
    </row>
    <row r="899" spans="1:1" ht="15.75" customHeight="1">
      <c r="A899" s="23"/>
    </row>
    <row r="900" spans="1:1" ht="15.75" customHeight="1">
      <c r="A900" s="23"/>
    </row>
    <row r="901" spans="1:1" ht="15.75" customHeight="1">
      <c r="A901" s="23"/>
    </row>
    <row r="902" spans="1:1" ht="15.75" customHeight="1">
      <c r="A902" s="23"/>
    </row>
    <row r="903" spans="1:1" ht="15.75" customHeight="1">
      <c r="A903" s="23"/>
    </row>
    <row r="904" spans="1:1" ht="15.75" customHeight="1">
      <c r="A904" s="23"/>
    </row>
    <row r="905" spans="1:1" ht="15.75" customHeight="1">
      <c r="A905" s="23"/>
    </row>
    <row r="906" spans="1:1" ht="15.75" customHeight="1">
      <c r="A906" s="23"/>
    </row>
    <row r="907" spans="1:1" ht="15.75" customHeight="1">
      <c r="A907" s="23"/>
    </row>
    <row r="908" spans="1:1" ht="15.75" customHeight="1">
      <c r="A908" s="23"/>
    </row>
    <row r="909" spans="1:1" ht="15.75" customHeight="1">
      <c r="A909" s="23"/>
    </row>
    <row r="910" spans="1:1" ht="15.75" customHeight="1">
      <c r="A910" s="23"/>
    </row>
    <row r="911" spans="1:1" ht="15.75" customHeight="1">
      <c r="A911" s="23"/>
    </row>
    <row r="912" spans="1:1" ht="15.75" customHeight="1">
      <c r="A912" s="23"/>
    </row>
    <row r="913" spans="1:1" ht="15.75" customHeight="1">
      <c r="A913" s="23"/>
    </row>
    <row r="914" spans="1:1" ht="15.75" customHeight="1">
      <c r="A914" s="23"/>
    </row>
    <row r="915" spans="1:1" ht="15.75" customHeight="1">
      <c r="A915" s="23"/>
    </row>
    <row r="916" spans="1:1" ht="15.75" customHeight="1">
      <c r="A916" s="23"/>
    </row>
    <row r="917" spans="1:1" ht="15.75" customHeight="1">
      <c r="A917" s="23"/>
    </row>
    <row r="918" spans="1:1" ht="15.75" customHeight="1">
      <c r="A918" s="23"/>
    </row>
    <row r="919" spans="1:1" ht="15.75" customHeight="1">
      <c r="A919" s="23"/>
    </row>
    <row r="920" spans="1:1" ht="15.75" customHeight="1">
      <c r="A920" s="23"/>
    </row>
    <row r="921" spans="1:1" ht="15.75" customHeight="1">
      <c r="A921" s="23"/>
    </row>
    <row r="922" spans="1:1" ht="15.75" customHeight="1">
      <c r="A922" s="23"/>
    </row>
    <row r="923" spans="1:1" ht="15.75" customHeight="1">
      <c r="A923" s="23"/>
    </row>
    <row r="924" spans="1:1" ht="15.75" customHeight="1">
      <c r="A924" s="23"/>
    </row>
    <row r="925" spans="1:1" ht="15.75" customHeight="1">
      <c r="A925" s="23"/>
    </row>
    <row r="926" spans="1:1" ht="15.75" customHeight="1">
      <c r="A926" s="23"/>
    </row>
    <row r="927" spans="1:1" ht="15.75" customHeight="1">
      <c r="A927" s="23"/>
    </row>
    <row r="928" spans="1:1" ht="15.75" customHeight="1">
      <c r="A928" s="23"/>
    </row>
    <row r="929" spans="1:1" ht="15.75" customHeight="1">
      <c r="A929" s="23"/>
    </row>
    <row r="930" spans="1:1" ht="15.75" customHeight="1">
      <c r="A930" s="23"/>
    </row>
    <row r="931" spans="1:1" ht="15.75" customHeight="1">
      <c r="A931" s="23"/>
    </row>
    <row r="932" spans="1:1" ht="15.75" customHeight="1">
      <c r="A932" s="23"/>
    </row>
    <row r="933" spans="1:1" ht="15.75" customHeight="1">
      <c r="A933" s="23"/>
    </row>
    <row r="934" spans="1:1" ht="15.75" customHeight="1">
      <c r="A934" s="23"/>
    </row>
    <row r="935" spans="1:1" ht="15.75" customHeight="1">
      <c r="A935" s="23"/>
    </row>
    <row r="936" spans="1:1" ht="15.75" customHeight="1">
      <c r="A936" s="23"/>
    </row>
    <row r="937" spans="1:1" ht="15.75" customHeight="1">
      <c r="A937" s="23"/>
    </row>
    <row r="938" spans="1:1" ht="15.75" customHeight="1">
      <c r="A938" s="23"/>
    </row>
    <row r="939" spans="1:1" ht="15.75" customHeight="1">
      <c r="A939" s="23"/>
    </row>
    <row r="940" spans="1:1" ht="15.75" customHeight="1">
      <c r="A940" s="23"/>
    </row>
    <row r="941" spans="1:1" ht="15.75" customHeight="1">
      <c r="A941" s="23"/>
    </row>
    <row r="942" spans="1:1" ht="15.75" customHeight="1">
      <c r="A942" s="23"/>
    </row>
    <row r="943" spans="1:1" ht="15.75" customHeight="1">
      <c r="A943" s="23"/>
    </row>
    <row r="944" spans="1:1" ht="15.75" customHeight="1">
      <c r="A944" s="23"/>
    </row>
    <row r="945" spans="1:1" ht="15.75" customHeight="1">
      <c r="A945" s="23"/>
    </row>
    <row r="946" spans="1:1" ht="15.75" customHeight="1">
      <c r="A946" s="23"/>
    </row>
    <row r="947" spans="1:1" ht="15.75" customHeight="1">
      <c r="A947" s="23"/>
    </row>
    <row r="948" spans="1:1" ht="15.75" customHeight="1">
      <c r="A948" s="23"/>
    </row>
    <row r="949" spans="1:1" ht="15.75" customHeight="1">
      <c r="A949" s="23"/>
    </row>
    <row r="950" spans="1:1" ht="15.75" customHeight="1">
      <c r="A950" s="23"/>
    </row>
    <row r="951" spans="1:1" ht="15.75" customHeight="1">
      <c r="A951" s="23"/>
    </row>
    <row r="952" spans="1:1" ht="15.75" customHeight="1">
      <c r="A952" s="23"/>
    </row>
    <row r="953" spans="1:1" ht="15.75" customHeight="1">
      <c r="A953" s="23"/>
    </row>
    <row r="954" spans="1:1" ht="15.75" customHeight="1">
      <c r="A954" s="23"/>
    </row>
    <row r="955" spans="1:1" ht="15.75" customHeight="1">
      <c r="A955" s="23"/>
    </row>
    <row r="956" spans="1:1" ht="15.75" customHeight="1">
      <c r="A956" s="23"/>
    </row>
    <row r="957" spans="1:1" ht="15.75" customHeight="1">
      <c r="A957" s="23"/>
    </row>
    <row r="958" spans="1:1" ht="15.75" customHeight="1">
      <c r="A958" s="23"/>
    </row>
    <row r="959" spans="1:1" ht="15.75" customHeight="1">
      <c r="A959" s="23"/>
    </row>
    <row r="960" spans="1:1" ht="15.75" customHeight="1">
      <c r="A960" s="23"/>
    </row>
    <row r="961" spans="1:1" ht="15.75" customHeight="1">
      <c r="A961" s="23"/>
    </row>
    <row r="962" spans="1:1" ht="15.75" customHeight="1">
      <c r="A962" s="23"/>
    </row>
    <row r="963" spans="1:1" ht="15.75" customHeight="1">
      <c r="A963" s="23"/>
    </row>
    <row r="964" spans="1:1" ht="15.75" customHeight="1">
      <c r="A964" s="23"/>
    </row>
    <row r="965" spans="1:1" ht="15.75" customHeight="1">
      <c r="A965" s="23"/>
    </row>
    <row r="966" spans="1:1" ht="15.75" customHeight="1">
      <c r="A966" s="23"/>
    </row>
    <row r="967" spans="1:1" ht="15.75" customHeight="1">
      <c r="A967" s="23"/>
    </row>
    <row r="968" spans="1:1" ht="15.75" customHeight="1">
      <c r="A968" s="23"/>
    </row>
    <row r="969" spans="1:1" ht="15.75" customHeight="1">
      <c r="A969" s="23"/>
    </row>
    <row r="970" spans="1:1" ht="15.75" customHeight="1">
      <c r="A970" s="23"/>
    </row>
    <row r="971" spans="1:1" ht="15.75" customHeight="1">
      <c r="A971" s="23"/>
    </row>
    <row r="972" spans="1:1" ht="15.75" customHeight="1">
      <c r="A972" s="23"/>
    </row>
    <row r="973" spans="1:1" ht="15.75" customHeight="1">
      <c r="A973" s="23"/>
    </row>
    <row r="974" spans="1:1" ht="15.75" customHeight="1">
      <c r="A974" s="23"/>
    </row>
    <row r="975" spans="1:1" ht="15.75" customHeight="1">
      <c r="A975" s="23"/>
    </row>
    <row r="976" spans="1:1" ht="15.75" customHeight="1">
      <c r="A976" s="23"/>
    </row>
    <row r="977" spans="1:1" ht="15.75" customHeight="1">
      <c r="A977" s="23"/>
    </row>
    <row r="978" spans="1:1" ht="15.75" customHeight="1">
      <c r="A978" s="23"/>
    </row>
    <row r="979" spans="1:1" ht="15.75" customHeight="1">
      <c r="A979" s="23"/>
    </row>
    <row r="980" spans="1:1" ht="15.75" customHeight="1">
      <c r="A980" s="23"/>
    </row>
    <row r="981" spans="1:1" ht="15.75" customHeight="1">
      <c r="A981" s="23"/>
    </row>
    <row r="982" spans="1:1" ht="15.75" customHeight="1">
      <c r="A982" s="23"/>
    </row>
    <row r="983" spans="1:1" ht="15.75" customHeight="1">
      <c r="A983" s="23"/>
    </row>
    <row r="984" spans="1:1" ht="15.75" customHeight="1">
      <c r="A984" s="23"/>
    </row>
    <row r="985" spans="1:1" ht="15.75" customHeight="1">
      <c r="A985" s="23"/>
    </row>
    <row r="986" spans="1:1" ht="15.75" customHeight="1">
      <c r="A986" s="23"/>
    </row>
    <row r="987" spans="1:1" ht="15.75" customHeight="1">
      <c r="A987" s="23"/>
    </row>
    <row r="988" spans="1:1" ht="15.75" customHeight="1">
      <c r="A988" s="23"/>
    </row>
    <row r="989" spans="1:1" ht="15.75" customHeight="1">
      <c r="A989" s="23"/>
    </row>
    <row r="990" spans="1:1" ht="15.75" customHeight="1">
      <c r="A990" s="23"/>
    </row>
    <row r="991" spans="1:1" ht="15.75" customHeight="1">
      <c r="A991" s="23"/>
    </row>
    <row r="992" spans="1:1" ht="15.75" customHeight="1">
      <c r="A992" s="23"/>
    </row>
    <row r="993" spans="1:1" ht="15.75" customHeight="1">
      <c r="A993" s="23"/>
    </row>
    <row r="994" spans="1:1" ht="15.75" customHeight="1">
      <c r="A994" s="23"/>
    </row>
    <row r="995" spans="1:1" ht="15.75" customHeight="1">
      <c r="A995" s="23"/>
    </row>
    <row r="996" spans="1:1" ht="15.75" customHeight="1">
      <c r="A996" s="23"/>
    </row>
    <row r="997" spans="1:1" ht="15.75" customHeight="1">
      <c r="A997" s="23"/>
    </row>
    <row r="998" spans="1:1" ht="15.75" customHeight="1">
      <c r="A998" s="23"/>
    </row>
    <row r="999" spans="1:1" ht="15.75" customHeight="1">
      <c r="A999" s="23"/>
    </row>
    <row r="1000" spans="1:1" ht="15.75" customHeight="1">
      <c r="A1000" s="23"/>
    </row>
    <row r="1001" spans="1:1" ht="15.75" customHeight="1">
      <c r="A1001" s="23"/>
    </row>
    <row r="1002" spans="1:1" ht="15.75" customHeight="1">
      <c r="A1002" s="23"/>
    </row>
    <row r="1003" spans="1:1" ht="15.75" customHeight="1">
      <c r="A1003" s="23"/>
    </row>
    <row r="1004" spans="1:1" ht="15.75" customHeight="1">
      <c r="A1004" s="23"/>
    </row>
    <row r="1005" spans="1:1" ht="15.75" customHeight="1">
      <c r="A1005" s="23"/>
    </row>
    <row r="1006" spans="1:1" ht="15.75" customHeight="1">
      <c r="A1006" s="23"/>
    </row>
    <row r="1007" spans="1:1" ht="15.75" customHeight="1">
      <c r="A1007" s="23"/>
    </row>
    <row r="1008" spans="1:1" ht="15.75" customHeight="1">
      <c r="A1008" s="23"/>
    </row>
    <row r="1009" spans="1:1" ht="15.75" customHeight="1">
      <c r="A1009" s="23"/>
    </row>
    <row r="1010" spans="1:1" ht="15.75" customHeight="1">
      <c r="A1010" s="23"/>
    </row>
    <row r="1011" spans="1:1" ht="15.75" customHeight="1">
      <c r="A1011" s="23"/>
    </row>
    <row r="1012" spans="1:1" ht="15.75" customHeight="1">
      <c r="A1012" s="23"/>
    </row>
    <row r="1013" spans="1:1" ht="15.75" customHeight="1">
      <c r="A1013" s="23"/>
    </row>
    <row r="1014" spans="1:1" ht="15.75" customHeight="1">
      <c r="A1014" s="23"/>
    </row>
    <row r="1015" spans="1:1" ht="15.75" customHeight="1">
      <c r="A1015" s="23"/>
    </row>
    <row r="1016" spans="1:1" ht="15.75" customHeight="1">
      <c r="A1016" s="23"/>
    </row>
    <row r="1017" spans="1:1" ht="15.75" customHeight="1">
      <c r="A1017" s="23"/>
    </row>
    <row r="1018" spans="1:1" ht="15.75" customHeight="1">
      <c r="A1018" s="23"/>
    </row>
    <row r="1019" spans="1:1" ht="15.75" customHeight="1">
      <c r="A1019" s="23"/>
    </row>
    <row r="1020" spans="1:1" ht="15.75" customHeight="1">
      <c r="A1020" s="23"/>
    </row>
    <row r="1021" spans="1:1" ht="15.75" customHeight="1">
      <c r="A1021" s="23"/>
    </row>
    <row r="1022" spans="1:1" ht="15.75" customHeight="1">
      <c r="A1022" s="23"/>
    </row>
    <row r="1023" spans="1:1" ht="15.75" customHeight="1">
      <c r="A1023" s="23"/>
    </row>
    <row r="1024" spans="1:1" ht="15.75" customHeight="1">
      <c r="A1024" s="23"/>
    </row>
    <row r="1025" spans="1:1" ht="15.75" customHeight="1">
      <c r="A1025" s="23"/>
    </row>
    <row r="1026" spans="1:1" ht="15.75" customHeight="1">
      <c r="A1026" s="23"/>
    </row>
    <row r="1027" spans="1:1" ht="15.75" customHeight="1">
      <c r="A1027" s="23"/>
    </row>
    <row r="1028" spans="1:1" ht="15.75" customHeight="1">
      <c r="A1028" s="23"/>
    </row>
    <row r="1029" spans="1:1" ht="15.75" customHeight="1">
      <c r="A1029" s="23"/>
    </row>
    <row r="1030" spans="1:1" ht="15.75" customHeight="1">
      <c r="A1030" s="23"/>
    </row>
    <row r="1031" spans="1:1" ht="15.75" customHeight="1">
      <c r="A1031" s="23"/>
    </row>
    <row r="1032" spans="1:1" ht="15.75" customHeight="1">
      <c r="A1032" s="23"/>
    </row>
    <row r="1033" spans="1:1" ht="15.75" customHeight="1">
      <c r="A1033" s="23"/>
    </row>
    <row r="1034" spans="1:1" ht="15.75" customHeight="1">
      <c r="A1034" s="23"/>
    </row>
    <row r="1035" spans="1:1" ht="15.75" customHeight="1">
      <c r="A1035" s="23"/>
    </row>
    <row r="1036" spans="1:1" ht="15.75" customHeight="1">
      <c r="A1036" s="23"/>
    </row>
    <row r="1037" spans="1:1" ht="15.75" customHeight="1">
      <c r="A1037" s="23"/>
    </row>
    <row r="1038" spans="1:1" ht="15.75" customHeight="1">
      <c r="A1038" s="23"/>
    </row>
    <row r="1039" spans="1:1" ht="15.75" customHeight="1">
      <c r="A1039" s="23"/>
    </row>
    <row r="1040" spans="1:1" ht="15.75" customHeight="1">
      <c r="A1040" s="23"/>
    </row>
    <row r="1041" spans="1:1" ht="15.75" customHeight="1">
      <c r="A1041" s="23"/>
    </row>
    <row r="1042" spans="1:1" ht="15.75" customHeight="1">
      <c r="A1042" s="23"/>
    </row>
    <row r="1043" spans="1:1" ht="15.75" customHeight="1">
      <c r="A1043" s="23"/>
    </row>
    <row r="1044" spans="1:1" ht="15.75" customHeight="1">
      <c r="A1044" s="23"/>
    </row>
    <row r="1045" spans="1:1" ht="15.75" customHeight="1">
      <c r="A1045" s="23"/>
    </row>
    <row r="1046" spans="1:1" ht="15.75" customHeight="1">
      <c r="A1046" s="23"/>
    </row>
    <row r="1047" spans="1:1" ht="15.75" customHeight="1">
      <c r="A1047" s="23"/>
    </row>
    <row r="1048" spans="1:1" ht="15.75" customHeight="1">
      <c r="A1048" s="23"/>
    </row>
    <row r="1049" spans="1:1" ht="15.75" customHeight="1">
      <c r="A1049" s="23"/>
    </row>
    <row r="1050" spans="1:1" ht="15.75" customHeight="1">
      <c r="A1050" s="23"/>
    </row>
    <row r="1051" spans="1:1" ht="15.75" customHeight="1">
      <c r="A1051" s="23"/>
    </row>
    <row r="1052" spans="1:1" ht="15.75" customHeight="1">
      <c r="A1052" s="23"/>
    </row>
    <row r="1053" spans="1:1" ht="15.75" customHeight="1">
      <c r="A1053" s="23"/>
    </row>
    <row r="1054" spans="1:1" ht="15.75" customHeight="1">
      <c r="A1054" s="23"/>
    </row>
    <row r="1055" spans="1:1" ht="15.75" customHeight="1">
      <c r="A1055" s="23"/>
    </row>
    <row r="1056" spans="1:1" ht="15.75" customHeight="1">
      <c r="A1056" s="23"/>
    </row>
    <row r="1057" spans="1:1" ht="15.75" customHeight="1">
      <c r="A1057" s="23"/>
    </row>
    <row r="1058" spans="1:1" ht="15.75" customHeight="1">
      <c r="A1058" s="23"/>
    </row>
    <row r="1059" spans="1:1" ht="15.75" customHeight="1">
      <c r="A1059" s="23"/>
    </row>
    <row r="1060" spans="1:1" ht="15.75" customHeight="1">
      <c r="A1060" s="23"/>
    </row>
    <row r="1061" spans="1:1" ht="15.75" customHeight="1">
      <c r="A1061" s="23"/>
    </row>
    <row r="1062" spans="1:1" ht="15.75" customHeight="1">
      <c r="A1062" s="23"/>
    </row>
    <row r="1063" spans="1:1" ht="15.75" customHeight="1">
      <c r="A1063" s="23"/>
    </row>
    <row r="1064" spans="1:1" ht="15.75" customHeight="1">
      <c r="A1064" s="23"/>
    </row>
    <row r="1065" spans="1:1" ht="15.75" customHeight="1">
      <c r="A1065" s="23"/>
    </row>
    <row r="1066" spans="1:1" ht="15.75" customHeight="1">
      <c r="A1066" s="23"/>
    </row>
    <row r="1067" spans="1:1" ht="15.75" customHeight="1">
      <c r="A1067" s="23"/>
    </row>
    <row r="1068" spans="1:1" ht="15.75" customHeight="1">
      <c r="A1068" s="23"/>
    </row>
    <row r="1069" spans="1:1" ht="15.75" customHeight="1">
      <c r="A1069" s="23"/>
    </row>
    <row r="1070" spans="1:1" ht="15.75" customHeight="1">
      <c r="A1070" s="23"/>
    </row>
    <row r="1071" spans="1:1" ht="15.75" customHeight="1">
      <c r="A1071" s="23"/>
    </row>
    <row r="1072" spans="1:1" ht="15.75" customHeight="1">
      <c r="A1072" s="23"/>
    </row>
    <row r="1073" spans="1:1" ht="15.75" customHeight="1">
      <c r="A1073" s="23"/>
    </row>
    <row r="1074" spans="1:1" ht="15.75" customHeight="1">
      <c r="A1074" s="23"/>
    </row>
    <row r="1075" spans="1:1" ht="15.75" customHeight="1">
      <c r="A1075" s="23"/>
    </row>
    <row r="1076" spans="1:1" ht="15.75" customHeight="1">
      <c r="A1076" s="23"/>
    </row>
    <row r="1077" spans="1:1" ht="15.75" customHeight="1">
      <c r="A1077" s="23"/>
    </row>
    <row r="1078" spans="1:1" ht="15.75" customHeight="1">
      <c r="A1078" s="23"/>
    </row>
    <row r="1079" spans="1:1" ht="15.75" customHeight="1">
      <c r="A1079" s="23"/>
    </row>
    <row r="1080" spans="1:1" ht="15.75" customHeight="1">
      <c r="A1080" s="23"/>
    </row>
    <row r="1081" spans="1:1" ht="15.75" customHeight="1">
      <c r="A1081" s="23"/>
    </row>
    <row r="1082" spans="1:1" ht="15.75" customHeight="1">
      <c r="A1082" s="23"/>
    </row>
    <row r="1083" spans="1:1" ht="15.75" customHeight="1">
      <c r="A1083" s="23"/>
    </row>
    <row r="1084" spans="1:1" ht="15.75" customHeight="1">
      <c r="A1084" s="23"/>
    </row>
    <row r="1085" spans="1:1" ht="15.75" customHeight="1">
      <c r="A1085" s="23"/>
    </row>
    <row r="1086" spans="1:1" ht="15.75" customHeight="1">
      <c r="A1086" s="23"/>
    </row>
    <row r="1087" spans="1:1" ht="15.75" customHeight="1">
      <c r="A1087" s="23"/>
    </row>
    <row r="1088" spans="1:1" ht="15.75" customHeight="1">
      <c r="A1088" s="23"/>
    </row>
    <row r="1089" spans="1:1" ht="15.75" customHeight="1">
      <c r="A1089" s="23"/>
    </row>
    <row r="1090" spans="1:1" ht="15.75" customHeight="1">
      <c r="A1090" s="23"/>
    </row>
    <row r="1091" spans="1:1" ht="15.75" customHeight="1">
      <c r="A1091" s="23"/>
    </row>
    <row r="1092" spans="1:1" ht="15.75" customHeight="1">
      <c r="A1092" s="23"/>
    </row>
    <row r="1093" spans="1:1" ht="15.75" customHeight="1">
      <c r="A1093" s="23"/>
    </row>
    <row r="1094" spans="1:1" ht="15.75" customHeight="1">
      <c r="A1094" s="23"/>
    </row>
    <row r="1095" spans="1:1" ht="15.75" customHeight="1">
      <c r="A1095" s="23"/>
    </row>
    <row r="1096" spans="1:1" ht="15.75" customHeight="1">
      <c r="A1096" s="23"/>
    </row>
    <row r="1097" spans="1:1" ht="15.75" customHeight="1">
      <c r="A1097" s="23"/>
    </row>
    <row r="1098" spans="1:1" ht="15.75" customHeight="1">
      <c r="A1098" s="23"/>
    </row>
    <row r="1099" spans="1:1" ht="15.75" customHeight="1">
      <c r="A1099" s="23"/>
    </row>
    <row r="1100" spans="1:1" ht="15.75" customHeight="1">
      <c r="A1100" s="23"/>
    </row>
    <row r="1101" spans="1:1" ht="15.75" customHeight="1">
      <c r="A1101" s="23"/>
    </row>
    <row r="1102" spans="1:1" ht="15.75" customHeight="1">
      <c r="A1102" s="23"/>
    </row>
    <row r="1103" spans="1:1" ht="15.75" customHeight="1">
      <c r="A1103" s="23"/>
    </row>
    <row r="1104" spans="1:1" ht="15.75" customHeight="1">
      <c r="A1104" s="23"/>
    </row>
    <row r="1105" spans="1:3" ht="15" customHeight="1">
      <c r="A1105" s="23"/>
      <c r="C1105" s="28"/>
    </row>
  </sheetData>
  <autoFilter ref="A1:L146">
    <sortState ref="A3:L146">
      <sortCondition ref="B2:B146"/>
    </sortState>
  </autoFilter>
  <phoneticPr fontId="10" type="noConversion"/>
  <pageMargins left="0.70000000000000007" right="0.70000000000000007" top="0.75000000000000011" bottom="0.75000000000000011" header="0" footer="0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ColWidth="9" defaultRowHeight="15" customHeight="1"/>
  <cols>
    <col min="1" max="1" width="9" style="3" customWidth="1"/>
    <col min="2" max="16384" width="9" style="3"/>
  </cols>
  <sheetData>
    <row r="1" spans="1:5" ht="15.6">
      <c r="A1" s="29" t="s">
        <v>320</v>
      </c>
      <c r="B1" s="29" t="s">
        <v>321</v>
      </c>
      <c r="C1" s="29" t="s">
        <v>322</v>
      </c>
      <c r="D1" s="29" t="s">
        <v>323</v>
      </c>
      <c r="E1" s="29" t="s">
        <v>324</v>
      </c>
    </row>
    <row r="2" spans="1:5" ht="15.6">
      <c r="A2" s="30">
        <v>44725</v>
      </c>
      <c r="B2" s="31">
        <v>1550</v>
      </c>
      <c r="C2" s="31">
        <v>1550</v>
      </c>
      <c r="D2" s="31"/>
      <c r="E2" s="31"/>
    </row>
    <row r="3" spans="1:5" ht="15.6">
      <c r="A3" s="30">
        <v>44732</v>
      </c>
      <c r="B3" s="31">
        <f t="shared" ref="B3:B43" si="0">C3-C2</f>
        <v>730</v>
      </c>
      <c r="C3" s="31">
        <v>2280</v>
      </c>
      <c r="D3" s="31"/>
      <c r="E3" s="31"/>
    </row>
    <row r="4" spans="1:5" ht="15.6">
      <c r="A4" s="30">
        <v>44739</v>
      </c>
      <c r="B4" s="31">
        <f t="shared" si="0"/>
        <v>3039</v>
      </c>
      <c r="C4" s="31">
        <v>5319</v>
      </c>
      <c r="D4" s="31"/>
      <c r="E4" s="31"/>
    </row>
    <row r="5" spans="1:5" ht="15.6">
      <c r="A5" s="30">
        <v>44746</v>
      </c>
      <c r="B5" s="31">
        <f t="shared" si="0"/>
        <v>753</v>
      </c>
      <c r="C5" s="31">
        <v>6072</v>
      </c>
      <c r="D5" s="31"/>
      <c r="E5" s="31"/>
    </row>
    <row r="6" spans="1:5" ht="15.6">
      <c r="A6" s="30">
        <v>44753</v>
      </c>
      <c r="B6" s="31">
        <f t="shared" si="0"/>
        <v>1058</v>
      </c>
      <c r="C6" s="31">
        <v>7130</v>
      </c>
      <c r="D6" s="31"/>
      <c r="E6" s="31"/>
    </row>
    <row r="7" spans="1:5" ht="15.6">
      <c r="A7" s="30">
        <v>44760</v>
      </c>
      <c r="B7" s="31">
        <f t="shared" si="0"/>
        <v>460</v>
      </c>
      <c r="C7" s="31">
        <v>7590</v>
      </c>
      <c r="D7" s="31">
        <v>158</v>
      </c>
      <c r="E7" s="32">
        <f t="shared" ref="E7:E43" si="1">D7/C7</f>
        <v>2.0816864295125165E-2</v>
      </c>
    </row>
    <row r="8" spans="1:5" ht="15.6">
      <c r="A8" s="30">
        <v>44767</v>
      </c>
      <c r="B8" s="31">
        <f t="shared" si="0"/>
        <v>445</v>
      </c>
      <c r="C8" s="31">
        <v>8035</v>
      </c>
      <c r="D8" s="31">
        <v>214</v>
      </c>
      <c r="E8" s="32">
        <f t="shared" si="1"/>
        <v>2.6633478531425017E-2</v>
      </c>
    </row>
    <row r="9" spans="1:5" ht="15.6">
      <c r="A9" s="30">
        <v>44774</v>
      </c>
      <c r="B9" s="31">
        <f t="shared" si="0"/>
        <v>445</v>
      </c>
      <c r="C9" s="31">
        <v>8480</v>
      </c>
      <c r="D9" s="31">
        <v>257</v>
      </c>
      <c r="E9" s="32">
        <f t="shared" si="1"/>
        <v>3.0306603773584906E-2</v>
      </c>
    </row>
    <row r="10" spans="1:5" ht="15.6">
      <c r="A10" s="30">
        <v>44781</v>
      </c>
      <c r="B10" s="31">
        <f t="shared" si="0"/>
        <v>410</v>
      </c>
      <c r="C10" s="31">
        <v>8890</v>
      </c>
      <c r="D10" s="31">
        <v>292</v>
      </c>
      <c r="E10" s="32">
        <f t="shared" si="1"/>
        <v>3.2845894263217094E-2</v>
      </c>
    </row>
    <row r="11" spans="1:5" ht="15.6">
      <c r="A11" s="30">
        <v>44788</v>
      </c>
      <c r="B11" s="31">
        <f t="shared" si="0"/>
        <v>410</v>
      </c>
      <c r="C11" s="31">
        <v>9300</v>
      </c>
      <c r="D11" s="31">
        <v>328</v>
      </c>
      <c r="E11" s="32">
        <f t="shared" si="1"/>
        <v>3.5268817204301077E-2</v>
      </c>
    </row>
    <row r="12" spans="1:5" ht="15.6">
      <c r="A12" s="30">
        <v>44795</v>
      </c>
      <c r="B12" s="31">
        <f t="shared" si="0"/>
        <v>599</v>
      </c>
      <c r="C12" s="31">
        <v>9899</v>
      </c>
      <c r="D12" s="31">
        <v>599</v>
      </c>
      <c r="E12" s="32">
        <f t="shared" si="1"/>
        <v>6.0511162743711489E-2</v>
      </c>
    </row>
    <row r="13" spans="1:5" ht="15.6">
      <c r="A13" s="30">
        <v>44802</v>
      </c>
      <c r="B13" s="31">
        <f t="shared" si="0"/>
        <v>1227</v>
      </c>
      <c r="C13" s="31">
        <v>11126</v>
      </c>
      <c r="D13" s="31">
        <v>801</v>
      </c>
      <c r="E13" s="32">
        <f t="shared" si="1"/>
        <v>7.1993528671580084E-2</v>
      </c>
    </row>
    <row r="14" spans="1:5" ht="15.6">
      <c r="A14" s="30">
        <v>44809</v>
      </c>
      <c r="B14" s="31">
        <f t="shared" si="0"/>
        <v>1227</v>
      </c>
      <c r="C14" s="31">
        <v>12353</v>
      </c>
      <c r="D14" s="31">
        <v>1003</v>
      </c>
      <c r="E14" s="32">
        <f t="shared" si="1"/>
        <v>8.1194851453088315E-2</v>
      </c>
    </row>
    <row r="15" spans="1:5" ht="15.6">
      <c r="A15" s="30">
        <v>44816</v>
      </c>
      <c r="B15" s="31">
        <f t="shared" si="0"/>
        <v>1228</v>
      </c>
      <c r="C15" s="31">
        <v>13581</v>
      </c>
      <c r="D15" s="31">
        <v>1206</v>
      </c>
      <c r="E15" s="32">
        <f t="shared" si="1"/>
        <v>8.8800530152418816E-2</v>
      </c>
    </row>
    <row r="16" spans="1:5" ht="15.6">
      <c r="A16" s="30">
        <v>44823</v>
      </c>
      <c r="B16" s="31">
        <f t="shared" si="0"/>
        <v>1537</v>
      </c>
      <c r="C16" s="31">
        <v>15118</v>
      </c>
      <c r="D16" s="31">
        <v>1393</v>
      </c>
      <c r="E16" s="32">
        <f t="shared" si="1"/>
        <v>9.2141817700754067E-2</v>
      </c>
    </row>
    <row r="17" spans="1:9" ht="15.6">
      <c r="A17" s="30">
        <v>44830</v>
      </c>
      <c r="B17" s="31">
        <f t="shared" si="0"/>
        <v>1196</v>
      </c>
      <c r="C17" s="31">
        <v>16314</v>
      </c>
      <c r="D17" s="31">
        <v>1457</v>
      </c>
      <c r="E17" s="32">
        <f t="shared" si="1"/>
        <v>8.9309795267868086E-2</v>
      </c>
    </row>
    <row r="18" spans="1:9" ht="15.6">
      <c r="A18" s="30">
        <v>44837</v>
      </c>
      <c r="B18" s="31">
        <f t="shared" si="0"/>
        <v>1037</v>
      </c>
      <c r="C18" s="31">
        <v>17351</v>
      </c>
      <c r="D18" s="31">
        <v>1985</v>
      </c>
      <c r="E18" s="32">
        <f t="shared" si="1"/>
        <v>0.11440262809059996</v>
      </c>
    </row>
    <row r="19" spans="1:9" ht="15.6">
      <c r="A19" s="30">
        <v>44844</v>
      </c>
      <c r="B19" s="31">
        <f t="shared" si="0"/>
        <v>497</v>
      </c>
      <c r="C19" s="31">
        <v>17848</v>
      </c>
      <c r="D19" s="31">
        <v>2052</v>
      </c>
      <c r="E19" s="32">
        <f t="shared" si="1"/>
        <v>0.11497086508292245</v>
      </c>
    </row>
    <row r="20" spans="1:9" ht="15.6">
      <c r="A20" s="30">
        <v>44851</v>
      </c>
      <c r="B20" s="31">
        <f t="shared" si="0"/>
        <v>323</v>
      </c>
      <c r="C20" s="31">
        <v>18171</v>
      </c>
      <c r="D20" s="31">
        <v>2151</v>
      </c>
      <c r="E20" s="32">
        <f t="shared" si="1"/>
        <v>0.1183754333828628</v>
      </c>
    </row>
    <row r="21" spans="1:9" ht="15.6">
      <c r="A21" s="30">
        <v>44858</v>
      </c>
      <c r="B21" s="31">
        <f t="shared" si="0"/>
        <v>380</v>
      </c>
      <c r="C21" s="31">
        <v>18551</v>
      </c>
      <c r="D21" s="31">
        <v>2180</v>
      </c>
      <c r="E21" s="32">
        <f t="shared" si="1"/>
        <v>0.11751388065333405</v>
      </c>
    </row>
    <row r="22" spans="1:9" ht="15.6">
      <c r="A22" s="30">
        <v>44865</v>
      </c>
      <c r="B22" s="31">
        <f t="shared" si="0"/>
        <v>323</v>
      </c>
      <c r="C22" s="31">
        <v>18874</v>
      </c>
      <c r="D22" s="31">
        <v>2230</v>
      </c>
      <c r="E22" s="32">
        <f t="shared" si="1"/>
        <v>0.11815195507046732</v>
      </c>
    </row>
    <row r="23" spans="1:9" ht="16.2">
      <c r="A23" s="30">
        <v>44872</v>
      </c>
      <c r="B23" s="31">
        <f t="shared" si="0"/>
        <v>363</v>
      </c>
      <c r="C23" s="31">
        <v>19237</v>
      </c>
      <c r="D23" s="31">
        <v>2221</v>
      </c>
      <c r="E23" s="32">
        <f t="shared" si="1"/>
        <v>0.11545459271196132</v>
      </c>
      <c r="I23" s="27"/>
    </row>
    <row r="24" spans="1:9" ht="16.2">
      <c r="A24" s="30">
        <v>44879</v>
      </c>
      <c r="B24" s="31">
        <f t="shared" si="0"/>
        <v>314</v>
      </c>
      <c r="C24" s="31">
        <v>19551</v>
      </c>
      <c r="D24" s="31">
        <v>2354</v>
      </c>
      <c r="E24" s="32">
        <f t="shared" si="1"/>
        <v>0.12040304843742008</v>
      </c>
      <c r="I24" s="27"/>
    </row>
    <row r="25" spans="1:9" ht="16.2">
      <c r="A25" s="30">
        <v>44886</v>
      </c>
      <c r="B25" s="31">
        <f t="shared" si="0"/>
        <v>333</v>
      </c>
      <c r="C25" s="31">
        <v>19884</v>
      </c>
      <c r="D25" s="31">
        <v>2411</v>
      </c>
      <c r="E25" s="32">
        <f t="shared" si="1"/>
        <v>0.12125326895996781</v>
      </c>
      <c r="I25" s="27"/>
    </row>
    <row r="26" spans="1:9" ht="16.2">
      <c r="A26" s="30">
        <v>44893</v>
      </c>
      <c r="B26" s="31">
        <f t="shared" si="0"/>
        <v>165</v>
      </c>
      <c r="C26" s="31">
        <v>20049</v>
      </c>
      <c r="D26" s="31">
        <v>2497</v>
      </c>
      <c r="E26" s="32">
        <f t="shared" si="1"/>
        <v>0.12454486508055265</v>
      </c>
      <c r="I26" s="27"/>
    </row>
    <row r="27" spans="1:9" ht="16.2">
      <c r="A27" s="30">
        <v>44900</v>
      </c>
      <c r="B27" s="31">
        <f t="shared" si="0"/>
        <v>358</v>
      </c>
      <c r="C27" s="31">
        <v>20407</v>
      </c>
      <c r="D27" s="31">
        <v>2609</v>
      </c>
      <c r="E27" s="32">
        <f t="shared" si="1"/>
        <v>0.12784828735237908</v>
      </c>
      <c r="I27" s="27"/>
    </row>
    <row r="28" spans="1:9" ht="15.6">
      <c r="A28" s="30">
        <v>44907</v>
      </c>
      <c r="B28" s="31">
        <f t="shared" si="0"/>
        <v>464</v>
      </c>
      <c r="C28" s="31">
        <v>20871</v>
      </c>
      <c r="D28" s="31">
        <v>2704</v>
      </c>
      <c r="E28" s="32">
        <f t="shared" si="1"/>
        <v>0.12955775957069618</v>
      </c>
    </row>
    <row r="29" spans="1:9">
      <c r="A29" s="33">
        <v>44914</v>
      </c>
      <c r="B29" s="31">
        <f t="shared" si="0"/>
        <v>256</v>
      </c>
      <c r="C29" s="31">
        <v>21127</v>
      </c>
      <c r="D29" s="31">
        <v>2778</v>
      </c>
      <c r="E29" s="32">
        <f t="shared" si="1"/>
        <v>0.13149050977422255</v>
      </c>
    </row>
    <row r="30" spans="1:9">
      <c r="A30" s="30">
        <v>44921</v>
      </c>
      <c r="B30" s="31">
        <f t="shared" si="0"/>
        <v>381</v>
      </c>
      <c r="C30" s="31">
        <v>21508</v>
      </c>
      <c r="D30" s="31">
        <v>2857</v>
      </c>
      <c r="E30" s="32">
        <f t="shared" si="1"/>
        <v>0.13283429421610563</v>
      </c>
    </row>
    <row r="31" spans="1:9">
      <c r="A31" s="30">
        <v>44928</v>
      </c>
      <c r="B31" s="31">
        <f t="shared" si="0"/>
        <v>317</v>
      </c>
      <c r="C31" s="31">
        <v>21825</v>
      </c>
      <c r="D31" s="31">
        <v>2984</v>
      </c>
      <c r="E31" s="32">
        <f t="shared" si="1"/>
        <v>0.13672394043528063</v>
      </c>
    </row>
    <row r="32" spans="1:9">
      <c r="A32" s="30">
        <v>44935</v>
      </c>
      <c r="B32" s="31">
        <f t="shared" si="0"/>
        <v>489</v>
      </c>
      <c r="C32" s="31">
        <v>22314</v>
      </c>
      <c r="D32" s="31">
        <v>3097</v>
      </c>
      <c r="E32" s="32">
        <f t="shared" si="1"/>
        <v>0.13879178990768129</v>
      </c>
    </row>
    <row r="33" spans="1:8">
      <c r="A33" s="30">
        <v>44942</v>
      </c>
      <c r="B33" s="31">
        <f t="shared" si="0"/>
        <v>295</v>
      </c>
      <c r="C33" s="31">
        <v>22609</v>
      </c>
      <c r="D33" s="31">
        <v>3140</v>
      </c>
      <c r="E33" s="32">
        <f t="shared" si="1"/>
        <v>0.13888274580919102</v>
      </c>
    </row>
    <row r="34" spans="1:8">
      <c r="A34" s="30">
        <v>44956</v>
      </c>
      <c r="B34" s="31">
        <f t="shared" si="0"/>
        <v>1095</v>
      </c>
      <c r="C34" s="31">
        <v>23704</v>
      </c>
      <c r="D34" s="31">
        <v>3379</v>
      </c>
      <c r="E34" s="32">
        <f t="shared" si="1"/>
        <v>0.14254978062774215</v>
      </c>
      <c r="H34" s="27"/>
    </row>
    <row r="35" spans="1:8">
      <c r="A35" s="30">
        <v>44970</v>
      </c>
      <c r="B35" s="31">
        <f t="shared" si="0"/>
        <v>1291</v>
      </c>
      <c r="C35" s="31">
        <v>24995</v>
      </c>
      <c r="D35" s="31">
        <v>3781</v>
      </c>
      <c r="E35" s="32">
        <f t="shared" si="1"/>
        <v>0.15127025405081015</v>
      </c>
      <c r="H35" s="27"/>
    </row>
    <row r="36" spans="1:8">
      <c r="A36" s="30">
        <v>44977</v>
      </c>
      <c r="B36" s="31">
        <f t="shared" si="0"/>
        <v>2793</v>
      </c>
      <c r="C36" s="31">
        <v>27788</v>
      </c>
      <c r="D36" s="31">
        <v>3902</v>
      </c>
      <c r="E36" s="32">
        <f t="shared" si="1"/>
        <v>0.14042032532028215</v>
      </c>
      <c r="H36" s="27"/>
    </row>
    <row r="37" spans="1:8">
      <c r="A37" s="30">
        <v>44984</v>
      </c>
      <c r="B37" s="31">
        <f t="shared" si="0"/>
        <v>491</v>
      </c>
      <c r="C37" s="31">
        <v>28279</v>
      </c>
      <c r="D37" s="31">
        <v>3922</v>
      </c>
      <c r="E37" s="32">
        <f t="shared" si="1"/>
        <v>0.13868948689840518</v>
      </c>
      <c r="H37" s="27"/>
    </row>
    <row r="38" spans="1:8">
      <c r="A38" s="30">
        <v>44991</v>
      </c>
      <c r="B38" s="31">
        <f t="shared" si="0"/>
        <v>1401</v>
      </c>
      <c r="C38" s="31">
        <v>29680</v>
      </c>
      <c r="D38" s="31">
        <v>4078</v>
      </c>
      <c r="E38" s="32">
        <f t="shared" si="1"/>
        <v>0.1373989218328841</v>
      </c>
    </row>
    <row r="39" spans="1:8">
      <c r="A39" s="30">
        <v>44998</v>
      </c>
      <c r="B39" s="31">
        <f t="shared" si="0"/>
        <v>457</v>
      </c>
      <c r="C39" s="31">
        <v>30137</v>
      </c>
      <c r="D39" s="31">
        <v>4244</v>
      </c>
      <c r="E39" s="32">
        <f t="shared" si="1"/>
        <v>0.14082357235292164</v>
      </c>
    </row>
    <row r="40" spans="1:8">
      <c r="A40" s="30">
        <v>45005</v>
      </c>
      <c r="B40" s="31">
        <f t="shared" si="0"/>
        <v>843</v>
      </c>
      <c r="C40" s="31">
        <v>30980</v>
      </c>
      <c r="D40" s="31">
        <v>4494</v>
      </c>
      <c r="E40" s="32">
        <f t="shared" si="1"/>
        <v>0.14506132989025178</v>
      </c>
    </row>
    <row r="41" spans="1:8">
      <c r="A41" s="30">
        <v>45012</v>
      </c>
      <c r="B41" s="31">
        <f t="shared" si="0"/>
        <v>542</v>
      </c>
      <c r="C41" s="31">
        <v>31522</v>
      </c>
      <c r="D41" s="31">
        <v>4656</v>
      </c>
      <c r="E41" s="32">
        <f t="shared" si="1"/>
        <v>0.14770636380940297</v>
      </c>
    </row>
    <row r="42" spans="1:8">
      <c r="A42" s="30">
        <v>45026</v>
      </c>
      <c r="B42" s="31">
        <f t="shared" si="0"/>
        <v>1554</v>
      </c>
      <c r="C42" s="31">
        <v>33076</v>
      </c>
      <c r="D42" s="31">
        <v>5106</v>
      </c>
      <c r="E42" s="32">
        <f t="shared" si="1"/>
        <v>0.1543717499092998</v>
      </c>
    </row>
    <row r="43" spans="1:8">
      <c r="A43" s="30">
        <v>45033</v>
      </c>
      <c r="B43" s="31">
        <f t="shared" si="0"/>
        <v>368</v>
      </c>
      <c r="C43" s="31">
        <v>33444</v>
      </c>
      <c r="D43" s="31">
        <v>5224</v>
      </c>
      <c r="E43" s="32">
        <f t="shared" si="1"/>
        <v>0.15620141131443607</v>
      </c>
    </row>
  </sheetData>
  <phoneticPr fontId="10" type="noConversion"/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ColWidth="9" defaultRowHeight="15" customHeight="1"/>
  <cols>
    <col min="1" max="1" width="9" style="3" customWidth="1"/>
    <col min="2" max="16384" width="9" style="3"/>
  </cols>
  <sheetData>
    <row r="1" spans="1:15" ht="15.6">
      <c r="A1" s="34"/>
      <c r="B1" s="34">
        <v>109</v>
      </c>
      <c r="C1" s="34"/>
      <c r="D1" s="34"/>
      <c r="I1" s="3">
        <v>110</v>
      </c>
      <c r="M1" s="3">
        <v>111</v>
      </c>
    </row>
    <row r="2" spans="1:15" ht="15.6">
      <c r="A2" s="29" t="s">
        <v>4</v>
      </c>
      <c r="B2" s="34" t="s">
        <v>320</v>
      </c>
      <c r="C2" s="29" t="s">
        <v>321</v>
      </c>
      <c r="D2" s="29" t="s">
        <v>322</v>
      </c>
      <c r="I2" s="34" t="s">
        <v>320</v>
      </c>
      <c r="J2" s="29" t="s">
        <v>321</v>
      </c>
      <c r="K2" s="29" t="s">
        <v>322</v>
      </c>
      <c r="M2" s="29" t="s">
        <v>320</v>
      </c>
      <c r="N2" s="29" t="s">
        <v>321</v>
      </c>
      <c r="O2" s="29" t="s">
        <v>322</v>
      </c>
    </row>
    <row r="3" spans="1:15" ht="15.6">
      <c r="A3" s="35"/>
      <c r="B3" s="35">
        <v>43997</v>
      </c>
      <c r="C3" s="36">
        <v>342</v>
      </c>
      <c r="D3" s="36">
        <v>342</v>
      </c>
      <c r="H3" s="3">
        <f t="shared" ref="H3:H27" si="0">D3</f>
        <v>342</v>
      </c>
      <c r="M3" s="30">
        <v>44725</v>
      </c>
      <c r="N3" s="31">
        <v>1550</v>
      </c>
      <c r="O3" s="31">
        <v>1550</v>
      </c>
    </row>
    <row r="4" spans="1:15" ht="15.6">
      <c r="A4" s="36">
        <v>1</v>
      </c>
      <c r="B4" s="35">
        <v>44004</v>
      </c>
      <c r="C4" s="36">
        <f t="shared" ref="C4:C25" si="1">D4-D3</f>
        <v>309</v>
      </c>
      <c r="D4" s="36">
        <v>651</v>
      </c>
      <c r="H4" s="37">
        <f t="shared" si="0"/>
        <v>651</v>
      </c>
      <c r="I4" s="38">
        <v>44368</v>
      </c>
      <c r="J4" s="36">
        <v>3215</v>
      </c>
      <c r="K4" s="39">
        <v>3215</v>
      </c>
      <c r="M4" s="30">
        <v>44732</v>
      </c>
      <c r="N4" s="31">
        <v>636</v>
      </c>
      <c r="O4" s="31">
        <v>2280</v>
      </c>
    </row>
    <row r="5" spans="1:15" ht="15.6">
      <c r="A5" s="36">
        <v>2</v>
      </c>
      <c r="B5" s="35">
        <v>44011</v>
      </c>
      <c r="C5" s="36">
        <f t="shared" si="1"/>
        <v>329</v>
      </c>
      <c r="D5" s="36">
        <v>980</v>
      </c>
      <c r="H5" s="37">
        <f t="shared" si="0"/>
        <v>980</v>
      </c>
      <c r="I5" s="35">
        <v>44375</v>
      </c>
      <c r="J5" s="36">
        <f t="shared" ref="J5:J10" si="2">K5-K4</f>
        <v>951</v>
      </c>
      <c r="K5" s="39">
        <v>4166</v>
      </c>
      <c r="M5" s="30">
        <v>44739</v>
      </c>
      <c r="N5" s="31">
        <v>2952</v>
      </c>
      <c r="O5" s="31">
        <v>5319</v>
      </c>
    </row>
    <row r="6" spans="1:15" ht="15.6">
      <c r="A6" s="36">
        <v>3</v>
      </c>
      <c r="B6" s="35">
        <v>44018</v>
      </c>
      <c r="C6" s="36">
        <f t="shared" si="1"/>
        <v>350</v>
      </c>
      <c r="D6" s="36">
        <v>1330</v>
      </c>
      <c r="H6" s="37">
        <f t="shared" si="0"/>
        <v>1330</v>
      </c>
      <c r="I6" s="35">
        <v>44382</v>
      </c>
      <c r="J6" s="36">
        <f t="shared" si="2"/>
        <v>1813</v>
      </c>
      <c r="K6" s="39">
        <v>5979</v>
      </c>
      <c r="M6" s="30">
        <v>44746</v>
      </c>
      <c r="N6" s="31">
        <v>931</v>
      </c>
      <c r="O6" s="31">
        <v>6278</v>
      </c>
    </row>
    <row r="7" spans="1:15" ht="15.6">
      <c r="A7" s="36">
        <v>4</v>
      </c>
      <c r="B7" s="35">
        <v>44025</v>
      </c>
      <c r="C7" s="36">
        <f t="shared" si="1"/>
        <v>348</v>
      </c>
      <c r="D7" s="36">
        <v>1678</v>
      </c>
      <c r="H7" s="37">
        <f t="shared" si="0"/>
        <v>1678</v>
      </c>
      <c r="I7" s="35">
        <v>44389</v>
      </c>
      <c r="J7" s="36">
        <f t="shared" si="2"/>
        <v>1094</v>
      </c>
      <c r="K7" s="39">
        <v>7073</v>
      </c>
      <c r="M7" s="30">
        <v>44753</v>
      </c>
      <c r="N7" s="31">
        <f>O7-O6</f>
        <v>852</v>
      </c>
      <c r="O7" s="31">
        <v>7130</v>
      </c>
    </row>
    <row r="8" spans="1:15" ht="15.6">
      <c r="A8" s="36">
        <v>5</v>
      </c>
      <c r="B8" s="35">
        <v>44032</v>
      </c>
      <c r="C8" s="36">
        <f t="shared" si="1"/>
        <v>413</v>
      </c>
      <c r="D8" s="36">
        <v>2091</v>
      </c>
      <c r="H8" s="37">
        <f t="shared" si="0"/>
        <v>2091</v>
      </c>
      <c r="I8" s="35">
        <v>44397</v>
      </c>
      <c r="J8" s="36">
        <f t="shared" si="2"/>
        <v>693</v>
      </c>
      <c r="K8" s="39">
        <v>7766</v>
      </c>
      <c r="M8" s="30">
        <v>44760</v>
      </c>
      <c r="N8" s="31">
        <v>460</v>
      </c>
      <c r="O8" s="31">
        <v>7590</v>
      </c>
    </row>
    <row r="9" spans="1:15" ht="15.6">
      <c r="A9" s="36">
        <v>6</v>
      </c>
      <c r="B9" s="35">
        <v>44039</v>
      </c>
      <c r="C9" s="36">
        <f t="shared" si="1"/>
        <v>420</v>
      </c>
      <c r="D9" s="36">
        <v>2511</v>
      </c>
      <c r="H9" s="37">
        <f t="shared" si="0"/>
        <v>2511</v>
      </c>
      <c r="I9" s="35">
        <v>44403</v>
      </c>
      <c r="J9" s="36">
        <f t="shared" si="2"/>
        <v>567</v>
      </c>
      <c r="K9" s="39">
        <v>8333</v>
      </c>
      <c r="M9" s="30">
        <v>44767</v>
      </c>
      <c r="N9" s="31">
        <v>445</v>
      </c>
      <c r="O9" s="31">
        <v>8035</v>
      </c>
    </row>
    <row r="10" spans="1:15" ht="15.6">
      <c r="A10" s="36">
        <v>7</v>
      </c>
      <c r="B10" s="35">
        <v>44046</v>
      </c>
      <c r="C10" s="36">
        <f t="shared" si="1"/>
        <v>522</v>
      </c>
      <c r="D10" s="36">
        <v>3033</v>
      </c>
      <c r="H10" s="37">
        <f t="shared" si="0"/>
        <v>3033</v>
      </c>
      <c r="I10" s="35">
        <v>44410</v>
      </c>
      <c r="J10" s="36">
        <f t="shared" si="2"/>
        <v>419</v>
      </c>
      <c r="K10" s="39">
        <v>8752</v>
      </c>
      <c r="M10" s="30">
        <v>44774</v>
      </c>
      <c r="N10" s="31">
        <v>445</v>
      </c>
      <c r="O10" s="31">
        <v>8480</v>
      </c>
    </row>
    <row r="11" spans="1:15" ht="15.6">
      <c r="A11" s="36">
        <v>8</v>
      </c>
      <c r="B11" s="35">
        <v>44053</v>
      </c>
      <c r="C11" s="36">
        <f t="shared" si="1"/>
        <v>507</v>
      </c>
      <c r="D11" s="36">
        <v>3540</v>
      </c>
      <c r="H11" s="37">
        <f t="shared" si="0"/>
        <v>3540</v>
      </c>
      <c r="I11" s="35">
        <v>44417</v>
      </c>
      <c r="J11" s="36">
        <v>393</v>
      </c>
      <c r="K11" s="39">
        <v>9145</v>
      </c>
      <c r="M11" s="30">
        <v>44781</v>
      </c>
      <c r="N11" s="31">
        <v>410</v>
      </c>
      <c r="O11" s="31">
        <v>8890</v>
      </c>
    </row>
    <row r="12" spans="1:15" ht="15.6">
      <c r="A12" s="36">
        <v>9</v>
      </c>
      <c r="B12" s="35">
        <v>44060</v>
      </c>
      <c r="C12" s="36">
        <f t="shared" si="1"/>
        <v>550</v>
      </c>
      <c r="D12" s="36">
        <v>4090</v>
      </c>
      <c r="H12" s="37">
        <f t="shared" si="0"/>
        <v>4090</v>
      </c>
      <c r="I12" s="35">
        <v>44424</v>
      </c>
      <c r="J12" s="36">
        <v>365</v>
      </c>
      <c r="K12" s="39">
        <v>9510</v>
      </c>
      <c r="M12" s="30">
        <v>44788</v>
      </c>
      <c r="N12" s="31">
        <v>410</v>
      </c>
      <c r="O12" s="31">
        <v>9300</v>
      </c>
    </row>
    <row r="13" spans="1:15" ht="15.6">
      <c r="A13" s="36">
        <v>10</v>
      </c>
      <c r="B13" s="35">
        <v>44067</v>
      </c>
      <c r="C13" s="36">
        <f t="shared" si="1"/>
        <v>479</v>
      </c>
      <c r="D13" s="36">
        <v>4569</v>
      </c>
      <c r="H13" s="37">
        <f t="shared" si="0"/>
        <v>4569</v>
      </c>
      <c r="I13" s="35">
        <v>44431</v>
      </c>
      <c r="J13" s="36">
        <v>393</v>
      </c>
      <c r="K13" s="39">
        <v>9903</v>
      </c>
      <c r="M13" s="30">
        <v>44795</v>
      </c>
      <c r="N13" s="31">
        <v>599</v>
      </c>
      <c r="O13" s="31">
        <v>9899</v>
      </c>
    </row>
    <row r="14" spans="1:15" ht="15.6">
      <c r="A14" s="36">
        <v>11</v>
      </c>
      <c r="B14" s="35">
        <v>44074</v>
      </c>
      <c r="C14" s="36">
        <f t="shared" si="1"/>
        <v>402</v>
      </c>
      <c r="D14" s="36">
        <v>4971</v>
      </c>
      <c r="H14" s="37">
        <f t="shared" si="0"/>
        <v>4971</v>
      </c>
      <c r="I14" s="35">
        <v>44438</v>
      </c>
      <c r="J14" s="36">
        <v>666</v>
      </c>
      <c r="K14" s="39">
        <v>10569</v>
      </c>
      <c r="M14" s="30">
        <v>44802</v>
      </c>
      <c r="N14" s="31">
        <v>1227</v>
      </c>
      <c r="O14" s="31">
        <v>11126</v>
      </c>
    </row>
    <row r="15" spans="1:15" ht="15.6">
      <c r="A15" s="36">
        <v>12</v>
      </c>
      <c r="B15" s="35">
        <v>44081</v>
      </c>
      <c r="C15" s="36">
        <f t="shared" si="1"/>
        <v>1268</v>
      </c>
      <c r="D15" s="36">
        <v>6239</v>
      </c>
      <c r="H15" s="37">
        <f t="shared" si="0"/>
        <v>6239</v>
      </c>
      <c r="I15" s="35">
        <v>44445</v>
      </c>
      <c r="J15" s="36">
        <v>1107</v>
      </c>
      <c r="K15" s="39">
        <v>11676</v>
      </c>
      <c r="M15" s="30">
        <v>44809</v>
      </c>
      <c r="N15" s="31">
        <v>1227</v>
      </c>
      <c r="O15" s="31">
        <v>12353</v>
      </c>
    </row>
    <row r="16" spans="1:15" ht="15.6">
      <c r="A16" s="36">
        <v>13</v>
      </c>
      <c r="B16" s="35">
        <v>44088</v>
      </c>
      <c r="C16" s="36">
        <f t="shared" si="1"/>
        <v>1120</v>
      </c>
      <c r="D16" s="36">
        <v>7359</v>
      </c>
      <c r="H16" s="37">
        <f t="shared" si="0"/>
        <v>7359</v>
      </c>
      <c r="I16" s="35">
        <v>44452</v>
      </c>
      <c r="J16" s="36">
        <v>1329</v>
      </c>
      <c r="K16" s="39">
        <v>13005</v>
      </c>
      <c r="M16" s="30">
        <v>44816</v>
      </c>
      <c r="N16" s="31">
        <v>1228</v>
      </c>
      <c r="O16" s="31">
        <v>13581</v>
      </c>
    </row>
    <row r="17" spans="1:15" ht="15.6">
      <c r="A17" s="36">
        <v>14</v>
      </c>
      <c r="B17" s="35">
        <v>44095</v>
      </c>
      <c r="C17" s="36">
        <f t="shared" si="1"/>
        <v>956</v>
      </c>
      <c r="D17" s="36">
        <v>8315</v>
      </c>
      <c r="H17" s="37">
        <f t="shared" si="0"/>
        <v>8315</v>
      </c>
      <c r="I17" s="35">
        <v>44460</v>
      </c>
      <c r="J17" s="36">
        <v>1430</v>
      </c>
      <c r="K17" s="39">
        <v>14435</v>
      </c>
      <c r="M17" s="30">
        <v>44823</v>
      </c>
      <c r="N17" s="31">
        <v>1535</v>
      </c>
      <c r="O17" s="31">
        <v>15118</v>
      </c>
    </row>
    <row r="18" spans="1:15" ht="15.6">
      <c r="A18" s="36">
        <v>15</v>
      </c>
      <c r="B18" s="35">
        <v>44102</v>
      </c>
      <c r="C18" s="36">
        <f t="shared" si="1"/>
        <v>566</v>
      </c>
      <c r="D18" s="36">
        <v>8881</v>
      </c>
      <c r="H18" s="37">
        <f t="shared" si="0"/>
        <v>8881</v>
      </c>
      <c r="I18" s="35">
        <v>44466</v>
      </c>
      <c r="J18" s="36">
        <v>694</v>
      </c>
      <c r="K18" s="39">
        <v>15129</v>
      </c>
      <c r="M18" s="30">
        <v>44830</v>
      </c>
      <c r="N18" s="31">
        <v>1196</v>
      </c>
      <c r="O18" s="31">
        <v>16314</v>
      </c>
    </row>
    <row r="19" spans="1:15" ht="15.6">
      <c r="A19" s="36">
        <v>16</v>
      </c>
      <c r="B19" s="35">
        <v>44109</v>
      </c>
      <c r="C19" s="36">
        <f t="shared" si="1"/>
        <v>268</v>
      </c>
      <c r="D19" s="36">
        <v>9149</v>
      </c>
      <c r="H19" s="37">
        <f t="shared" si="0"/>
        <v>9149</v>
      </c>
      <c r="I19" s="35">
        <v>44473</v>
      </c>
      <c r="J19" s="36">
        <v>719</v>
      </c>
      <c r="K19" s="39">
        <v>15848</v>
      </c>
      <c r="M19" s="30">
        <v>44837</v>
      </c>
      <c r="N19" s="31">
        <v>1037</v>
      </c>
      <c r="O19" s="31">
        <v>17351</v>
      </c>
    </row>
    <row r="20" spans="1:15" ht="15.6">
      <c r="A20" s="36">
        <v>17</v>
      </c>
      <c r="B20" s="35">
        <v>44116</v>
      </c>
      <c r="C20" s="36">
        <f t="shared" si="1"/>
        <v>149</v>
      </c>
      <c r="D20" s="36">
        <v>9298</v>
      </c>
      <c r="H20" s="37">
        <f t="shared" si="0"/>
        <v>9298</v>
      </c>
      <c r="I20" s="35">
        <v>44480</v>
      </c>
      <c r="J20" s="36">
        <v>244</v>
      </c>
      <c r="K20" s="39">
        <v>16092</v>
      </c>
      <c r="M20" s="30">
        <v>44844</v>
      </c>
      <c r="N20" s="31">
        <v>497</v>
      </c>
      <c r="O20" s="31">
        <v>17848</v>
      </c>
    </row>
    <row r="21" spans="1:15" ht="15.6">
      <c r="A21" s="36">
        <v>18</v>
      </c>
      <c r="B21" s="35">
        <v>44123</v>
      </c>
      <c r="C21" s="36">
        <f t="shared" si="1"/>
        <v>223</v>
      </c>
      <c r="D21" s="36">
        <v>9521</v>
      </c>
      <c r="H21" s="37">
        <f t="shared" si="0"/>
        <v>9521</v>
      </c>
      <c r="I21" s="35">
        <v>44487</v>
      </c>
      <c r="J21" s="36">
        <v>251</v>
      </c>
      <c r="K21" s="39">
        <v>16343</v>
      </c>
      <c r="M21" s="30">
        <v>44851</v>
      </c>
      <c r="N21" s="31">
        <v>323</v>
      </c>
      <c r="O21" s="31">
        <v>18171</v>
      </c>
    </row>
    <row r="22" spans="1:15" ht="15.6">
      <c r="A22" s="36">
        <v>19</v>
      </c>
      <c r="B22" s="35">
        <v>44130</v>
      </c>
      <c r="C22" s="36">
        <f t="shared" si="1"/>
        <v>251</v>
      </c>
      <c r="D22" s="36">
        <v>9772</v>
      </c>
      <c r="H22" s="37">
        <f t="shared" si="0"/>
        <v>9772</v>
      </c>
      <c r="I22" s="35">
        <v>44494</v>
      </c>
      <c r="J22" s="36">
        <v>563</v>
      </c>
      <c r="K22" s="39">
        <v>16906</v>
      </c>
      <c r="M22" s="30">
        <v>44858</v>
      </c>
      <c r="N22" s="31">
        <v>381</v>
      </c>
      <c r="O22" s="31">
        <v>18551</v>
      </c>
    </row>
    <row r="23" spans="1:15" ht="15.6">
      <c r="A23" s="36">
        <v>20</v>
      </c>
      <c r="B23" s="35">
        <v>44137</v>
      </c>
      <c r="C23" s="36">
        <f t="shared" si="1"/>
        <v>265</v>
      </c>
      <c r="D23" s="36">
        <v>10037</v>
      </c>
      <c r="H23" s="37">
        <f t="shared" si="0"/>
        <v>10037</v>
      </c>
      <c r="I23" s="35">
        <v>44501</v>
      </c>
      <c r="J23" s="36">
        <v>352</v>
      </c>
      <c r="K23" s="39">
        <v>17258</v>
      </c>
      <c r="M23" s="30">
        <v>44865</v>
      </c>
      <c r="N23" s="31">
        <v>323</v>
      </c>
      <c r="O23" s="31">
        <v>18874</v>
      </c>
    </row>
    <row r="24" spans="1:15" ht="15.6">
      <c r="A24" s="36">
        <v>21</v>
      </c>
      <c r="B24" s="35">
        <v>44144</v>
      </c>
      <c r="C24" s="36">
        <f t="shared" si="1"/>
        <v>182</v>
      </c>
      <c r="D24" s="36">
        <v>10219</v>
      </c>
      <c r="H24" s="37">
        <f t="shared" si="0"/>
        <v>10219</v>
      </c>
      <c r="I24" s="35">
        <v>44508</v>
      </c>
      <c r="J24" s="36">
        <v>371</v>
      </c>
      <c r="K24" s="39">
        <v>17629</v>
      </c>
      <c r="M24" s="30">
        <v>44872</v>
      </c>
      <c r="N24" s="31">
        <v>359</v>
      </c>
      <c r="O24" s="31">
        <v>19237</v>
      </c>
    </row>
    <row r="25" spans="1:15" ht="15.6">
      <c r="A25" s="36">
        <v>22</v>
      </c>
      <c r="B25" s="35">
        <v>44151</v>
      </c>
      <c r="C25" s="36">
        <f t="shared" si="1"/>
        <v>121</v>
      </c>
      <c r="D25" s="36">
        <v>10340</v>
      </c>
      <c r="H25" s="37">
        <f t="shared" si="0"/>
        <v>10340</v>
      </c>
      <c r="I25" s="35">
        <v>44515</v>
      </c>
      <c r="J25" s="36">
        <v>275</v>
      </c>
      <c r="K25" s="39">
        <v>17904</v>
      </c>
      <c r="M25" s="30">
        <v>44879</v>
      </c>
      <c r="N25" s="31">
        <v>314</v>
      </c>
      <c r="O25" s="31">
        <v>19551</v>
      </c>
    </row>
    <row r="26" spans="1:15" ht="15.6">
      <c r="A26" s="36">
        <v>23</v>
      </c>
      <c r="B26" s="35">
        <v>44158</v>
      </c>
      <c r="C26" s="36">
        <v>108</v>
      </c>
      <c r="D26" s="36">
        <v>10448</v>
      </c>
      <c r="H26" s="37">
        <f t="shared" si="0"/>
        <v>10448</v>
      </c>
      <c r="I26" s="35">
        <v>44522</v>
      </c>
      <c r="J26" s="36">
        <v>273</v>
      </c>
      <c r="K26" s="39">
        <v>18177</v>
      </c>
      <c r="M26" s="30">
        <v>44886</v>
      </c>
      <c r="N26" s="31">
        <v>333</v>
      </c>
      <c r="O26" s="31">
        <v>19884</v>
      </c>
    </row>
    <row r="27" spans="1:15" ht="15.6">
      <c r="A27" s="36">
        <v>24</v>
      </c>
      <c r="B27" s="35">
        <v>44165</v>
      </c>
      <c r="C27" s="36">
        <v>96</v>
      </c>
      <c r="D27" s="36">
        <v>10544</v>
      </c>
      <c r="E27" s="34" t="s">
        <v>320</v>
      </c>
      <c r="F27" s="29" t="s">
        <v>321</v>
      </c>
      <c r="G27" s="29" t="s">
        <v>322</v>
      </c>
      <c r="H27" s="37">
        <f t="shared" si="0"/>
        <v>10544</v>
      </c>
      <c r="I27" s="35">
        <v>44529</v>
      </c>
      <c r="J27" s="36">
        <v>183</v>
      </c>
      <c r="K27" s="39">
        <v>18360</v>
      </c>
      <c r="M27" s="30">
        <v>44893</v>
      </c>
      <c r="N27" s="31">
        <v>165</v>
      </c>
      <c r="O27" s="31">
        <v>20049</v>
      </c>
    </row>
    <row r="28" spans="1:15" ht="15.6">
      <c r="A28" s="36">
        <v>25</v>
      </c>
      <c r="B28" s="35">
        <v>44172</v>
      </c>
      <c r="C28" s="36">
        <v>85</v>
      </c>
      <c r="D28" s="36">
        <v>10629</v>
      </c>
      <c r="E28" s="35">
        <v>44173</v>
      </c>
      <c r="F28" s="36">
        <v>1002</v>
      </c>
      <c r="G28" s="36">
        <v>1002</v>
      </c>
      <c r="H28" s="37">
        <f>D28+F28</f>
        <v>11631</v>
      </c>
      <c r="I28" s="35">
        <v>44536</v>
      </c>
      <c r="J28" s="36">
        <v>229</v>
      </c>
      <c r="K28" s="39">
        <v>18589</v>
      </c>
      <c r="M28" s="30">
        <v>44900</v>
      </c>
      <c r="N28" s="31">
        <v>358</v>
      </c>
      <c r="O28" s="31">
        <v>20407</v>
      </c>
    </row>
    <row r="29" spans="1:15" ht="15.6">
      <c r="A29" s="36">
        <v>26</v>
      </c>
      <c r="B29" s="36">
        <v>1214</v>
      </c>
      <c r="C29" s="36">
        <v>105</v>
      </c>
      <c r="D29" s="36">
        <v>10734</v>
      </c>
      <c r="E29" s="35">
        <v>44179</v>
      </c>
      <c r="F29" s="36">
        <f t="shared" ref="F29:F56" si="3">G29-G28</f>
        <v>628</v>
      </c>
      <c r="G29" s="36">
        <v>1630</v>
      </c>
      <c r="H29" s="37">
        <f t="shared" ref="H29:H56" si="4">H28+C29+F29</f>
        <v>12364</v>
      </c>
      <c r="I29" s="35">
        <v>44543</v>
      </c>
      <c r="J29" s="36">
        <v>260</v>
      </c>
      <c r="K29" s="39">
        <v>18849</v>
      </c>
      <c r="M29" s="30">
        <v>44907</v>
      </c>
      <c r="N29" s="31">
        <v>464</v>
      </c>
      <c r="O29" s="31">
        <v>20871</v>
      </c>
    </row>
    <row r="30" spans="1:15" ht="15.6">
      <c r="A30" s="36">
        <v>27</v>
      </c>
      <c r="B30" s="35">
        <v>44186</v>
      </c>
      <c r="C30" s="36">
        <v>129</v>
      </c>
      <c r="D30" s="36">
        <v>10863</v>
      </c>
      <c r="E30" s="35">
        <v>44186</v>
      </c>
      <c r="F30" s="36">
        <f t="shared" si="3"/>
        <v>566</v>
      </c>
      <c r="G30" s="36">
        <v>2196</v>
      </c>
      <c r="H30" s="37">
        <f t="shared" si="4"/>
        <v>13059</v>
      </c>
      <c r="I30" s="35">
        <v>44550</v>
      </c>
      <c r="J30" s="36">
        <v>509</v>
      </c>
      <c r="K30" s="39">
        <v>19358</v>
      </c>
      <c r="M30" s="30">
        <v>44914</v>
      </c>
      <c r="N30" s="31">
        <v>286</v>
      </c>
      <c r="O30" s="31">
        <v>21157</v>
      </c>
    </row>
    <row r="31" spans="1:15" ht="15.6">
      <c r="A31" s="36">
        <v>28</v>
      </c>
      <c r="B31" s="35">
        <v>44193</v>
      </c>
      <c r="C31" s="36">
        <v>78</v>
      </c>
      <c r="D31" s="36">
        <v>10947</v>
      </c>
      <c r="E31" s="35">
        <v>44193</v>
      </c>
      <c r="F31" s="36">
        <f t="shared" si="3"/>
        <v>407</v>
      </c>
      <c r="G31" s="36">
        <v>2603</v>
      </c>
      <c r="H31" s="37">
        <f t="shared" si="4"/>
        <v>13544</v>
      </c>
      <c r="I31" s="35">
        <v>44557</v>
      </c>
      <c r="J31" s="36">
        <v>509</v>
      </c>
      <c r="K31" s="39">
        <v>19358</v>
      </c>
      <c r="M31" s="30">
        <v>44921</v>
      </c>
      <c r="N31" s="31">
        <v>351</v>
      </c>
      <c r="O31" s="31">
        <v>21158</v>
      </c>
    </row>
    <row r="32" spans="1:15" ht="15.6">
      <c r="A32" s="36">
        <v>29</v>
      </c>
      <c r="B32" s="35">
        <v>44200</v>
      </c>
      <c r="C32" s="36">
        <v>92</v>
      </c>
      <c r="D32" s="36">
        <v>11034</v>
      </c>
      <c r="E32" s="35">
        <v>44200</v>
      </c>
      <c r="F32" s="36">
        <f t="shared" si="3"/>
        <v>548</v>
      </c>
      <c r="G32" s="36">
        <v>3151</v>
      </c>
      <c r="H32" s="37">
        <f t="shared" si="4"/>
        <v>14184</v>
      </c>
      <c r="I32" s="35">
        <v>44564</v>
      </c>
      <c r="J32" s="36">
        <v>589</v>
      </c>
      <c r="K32" s="39">
        <v>19947</v>
      </c>
      <c r="M32" s="30">
        <v>44928</v>
      </c>
      <c r="N32" s="31">
        <v>317</v>
      </c>
      <c r="O32" s="31">
        <v>21825</v>
      </c>
    </row>
    <row r="33" spans="1:15" ht="15.6">
      <c r="A33" s="36">
        <v>30</v>
      </c>
      <c r="B33" s="35">
        <v>44207</v>
      </c>
      <c r="C33" s="36">
        <v>120</v>
      </c>
      <c r="D33" s="36">
        <v>11154</v>
      </c>
      <c r="E33" s="35">
        <v>44207</v>
      </c>
      <c r="F33" s="36">
        <f t="shared" si="3"/>
        <v>546</v>
      </c>
      <c r="G33" s="36">
        <v>3697</v>
      </c>
      <c r="H33" s="37">
        <f t="shared" si="4"/>
        <v>14850</v>
      </c>
      <c r="I33" s="35">
        <v>44572</v>
      </c>
      <c r="J33" s="36">
        <v>368</v>
      </c>
      <c r="K33" s="39">
        <v>20315</v>
      </c>
      <c r="M33" s="30">
        <v>44935</v>
      </c>
      <c r="N33" s="31">
        <v>489</v>
      </c>
      <c r="O33" s="31">
        <v>22314</v>
      </c>
    </row>
    <row r="34" spans="1:15" ht="15.6">
      <c r="A34" s="36">
        <v>31</v>
      </c>
      <c r="B34" s="35">
        <v>44214</v>
      </c>
      <c r="C34" s="36">
        <v>109</v>
      </c>
      <c r="D34" s="36">
        <v>11263</v>
      </c>
      <c r="E34" s="35">
        <v>44214</v>
      </c>
      <c r="F34" s="36">
        <f t="shared" si="3"/>
        <v>523</v>
      </c>
      <c r="G34" s="36">
        <v>4220</v>
      </c>
      <c r="H34" s="37">
        <f t="shared" si="4"/>
        <v>15482</v>
      </c>
      <c r="I34" s="35">
        <v>44579</v>
      </c>
      <c r="J34" s="36">
        <v>187</v>
      </c>
      <c r="K34" s="39">
        <v>20502</v>
      </c>
      <c r="M34" s="30">
        <v>44942</v>
      </c>
      <c r="N34" s="31">
        <v>295</v>
      </c>
      <c r="O34" s="31">
        <v>22609</v>
      </c>
    </row>
    <row r="35" spans="1:15" ht="15.6">
      <c r="A35" s="36">
        <v>32</v>
      </c>
      <c r="B35" s="35">
        <v>44221</v>
      </c>
      <c r="C35" s="36">
        <v>84</v>
      </c>
      <c r="D35" s="36">
        <v>11347</v>
      </c>
      <c r="E35" s="35">
        <v>44221</v>
      </c>
      <c r="F35" s="36">
        <f t="shared" si="3"/>
        <v>607</v>
      </c>
      <c r="G35" s="36">
        <v>4827</v>
      </c>
      <c r="H35" s="37">
        <f t="shared" si="4"/>
        <v>16173</v>
      </c>
      <c r="I35" s="35">
        <v>44585</v>
      </c>
      <c r="J35" s="36">
        <v>387</v>
      </c>
      <c r="K35" s="39">
        <v>20889</v>
      </c>
      <c r="M35" s="30">
        <v>44956</v>
      </c>
      <c r="N35" s="31">
        <v>1095</v>
      </c>
      <c r="O35" s="31">
        <v>23704</v>
      </c>
    </row>
    <row r="36" spans="1:15" ht="15.6">
      <c r="A36" s="36">
        <v>33</v>
      </c>
      <c r="B36" s="35">
        <v>44227</v>
      </c>
      <c r="C36" s="36">
        <v>107</v>
      </c>
      <c r="D36" s="36">
        <v>11454</v>
      </c>
      <c r="E36" s="35">
        <v>44228</v>
      </c>
      <c r="F36" s="36">
        <f t="shared" si="3"/>
        <v>745</v>
      </c>
      <c r="G36" s="36">
        <v>5572</v>
      </c>
      <c r="H36" s="37">
        <f t="shared" si="4"/>
        <v>17025</v>
      </c>
      <c r="I36" s="35">
        <v>44600</v>
      </c>
      <c r="J36" s="36">
        <v>770</v>
      </c>
      <c r="K36" s="39">
        <v>21659</v>
      </c>
      <c r="M36" s="30">
        <v>44963</v>
      </c>
      <c r="N36" s="31"/>
      <c r="O36" s="31">
        <v>24995</v>
      </c>
    </row>
    <row r="37" spans="1:15" ht="15.6">
      <c r="A37" s="36">
        <v>34</v>
      </c>
      <c r="E37" s="35">
        <v>44245</v>
      </c>
      <c r="F37" s="36">
        <f t="shared" si="3"/>
        <v>1339</v>
      </c>
      <c r="G37" s="36">
        <v>6911</v>
      </c>
      <c r="H37" s="37">
        <f t="shared" si="4"/>
        <v>18364</v>
      </c>
      <c r="I37" s="35">
        <v>44606</v>
      </c>
      <c r="J37" s="36">
        <v>868</v>
      </c>
      <c r="K37" s="39">
        <v>22527</v>
      </c>
      <c r="M37" s="30">
        <v>44970</v>
      </c>
      <c r="N37" s="31">
        <v>1291</v>
      </c>
      <c r="O37" s="31">
        <v>24995</v>
      </c>
    </row>
    <row r="38" spans="1:15" ht="15.6">
      <c r="A38" s="36">
        <v>35</v>
      </c>
      <c r="E38" s="35">
        <v>44249</v>
      </c>
      <c r="F38" s="36">
        <f t="shared" si="3"/>
        <v>650</v>
      </c>
      <c r="G38" s="36">
        <v>7561</v>
      </c>
      <c r="H38" s="37">
        <f t="shared" si="4"/>
        <v>19014</v>
      </c>
      <c r="I38" s="35">
        <v>44614</v>
      </c>
      <c r="J38" s="36">
        <v>1418</v>
      </c>
      <c r="K38" s="39">
        <v>23945</v>
      </c>
      <c r="M38" s="30">
        <v>44977</v>
      </c>
      <c r="N38" s="31">
        <v>2793</v>
      </c>
      <c r="O38" s="31">
        <v>27788</v>
      </c>
    </row>
    <row r="39" spans="1:15" ht="15.6">
      <c r="A39" s="36">
        <v>36</v>
      </c>
      <c r="E39" s="35">
        <v>44256</v>
      </c>
      <c r="F39" s="36">
        <f t="shared" si="3"/>
        <v>1442</v>
      </c>
      <c r="G39" s="36">
        <v>9003</v>
      </c>
      <c r="H39" s="37">
        <f t="shared" si="4"/>
        <v>20456</v>
      </c>
      <c r="I39" s="35">
        <v>44620</v>
      </c>
      <c r="J39" s="36">
        <v>1283</v>
      </c>
      <c r="K39" s="39">
        <v>25228</v>
      </c>
      <c r="M39" s="30">
        <v>44984</v>
      </c>
      <c r="N39" s="31">
        <v>397</v>
      </c>
      <c r="O39" s="31">
        <v>28279</v>
      </c>
    </row>
    <row r="40" spans="1:15" ht="15.6">
      <c r="A40" s="36">
        <v>37</v>
      </c>
      <c r="E40" s="35">
        <v>44263</v>
      </c>
      <c r="F40" s="36">
        <f t="shared" si="3"/>
        <v>1442</v>
      </c>
      <c r="G40" s="36">
        <v>10445</v>
      </c>
      <c r="H40" s="37">
        <f t="shared" si="4"/>
        <v>21898</v>
      </c>
      <c r="I40" s="35">
        <v>44627</v>
      </c>
      <c r="J40" s="36">
        <v>487</v>
      </c>
      <c r="K40" s="39">
        <v>25934</v>
      </c>
      <c r="M40" s="30">
        <v>44991</v>
      </c>
      <c r="N40" s="31">
        <v>1306</v>
      </c>
      <c r="O40" s="31">
        <v>29680</v>
      </c>
    </row>
    <row r="41" spans="1:15" ht="15.6">
      <c r="A41" s="36">
        <v>38</v>
      </c>
      <c r="E41" s="35">
        <v>44270</v>
      </c>
      <c r="F41" s="36">
        <f t="shared" si="3"/>
        <v>1205</v>
      </c>
      <c r="G41" s="36">
        <v>11650</v>
      </c>
      <c r="H41" s="37">
        <f t="shared" si="4"/>
        <v>23103</v>
      </c>
      <c r="I41" s="35">
        <v>44634</v>
      </c>
      <c r="J41" s="36">
        <v>357</v>
      </c>
      <c r="K41" s="39">
        <v>26291</v>
      </c>
      <c r="M41" s="30">
        <v>44998</v>
      </c>
      <c r="N41" s="31">
        <v>457</v>
      </c>
      <c r="O41" s="31">
        <v>30137</v>
      </c>
    </row>
    <row r="42" spans="1:15" ht="15.6">
      <c r="A42" s="36">
        <v>39</v>
      </c>
      <c r="E42" s="35">
        <v>44277</v>
      </c>
      <c r="F42" s="36">
        <f t="shared" si="3"/>
        <v>582</v>
      </c>
      <c r="G42" s="36">
        <v>12232</v>
      </c>
      <c r="H42" s="37">
        <f t="shared" si="4"/>
        <v>23685</v>
      </c>
      <c r="I42" s="35">
        <v>44641</v>
      </c>
      <c r="J42" s="36">
        <v>349</v>
      </c>
      <c r="K42" s="39">
        <v>26640</v>
      </c>
      <c r="M42" s="30">
        <v>45005</v>
      </c>
      <c r="N42" s="31">
        <v>843</v>
      </c>
      <c r="O42" s="31">
        <v>30980</v>
      </c>
    </row>
    <row r="43" spans="1:15" ht="15.6">
      <c r="A43" s="36">
        <v>40</v>
      </c>
      <c r="E43" s="35">
        <v>44284</v>
      </c>
      <c r="F43" s="36">
        <f t="shared" si="3"/>
        <v>282</v>
      </c>
      <c r="G43" s="36">
        <v>12514</v>
      </c>
      <c r="H43" s="37">
        <f t="shared" si="4"/>
        <v>23967</v>
      </c>
      <c r="I43" s="35">
        <v>44648</v>
      </c>
      <c r="J43" s="36">
        <v>404</v>
      </c>
      <c r="K43" s="39">
        <v>27044</v>
      </c>
      <c r="L43" s="31"/>
      <c r="M43" s="30">
        <v>45012</v>
      </c>
      <c r="N43" s="31">
        <v>542</v>
      </c>
      <c r="O43" s="31">
        <v>31522</v>
      </c>
    </row>
    <row r="44" spans="1:15" ht="15.6">
      <c r="A44" s="36">
        <v>41</v>
      </c>
      <c r="E44" s="35">
        <v>44292</v>
      </c>
      <c r="F44" s="36">
        <f t="shared" si="3"/>
        <v>424</v>
      </c>
      <c r="G44" s="36">
        <v>12938</v>
      </c>
      <c r="H44" s="37">
        <f t="shared" si="4"/>
        <v>24391</v>
      </c>
      <c r="I44" s="35">
        <v>44655</v>
      </c>
      <c r="J44" s="36">
        <v>891</v>
      </c>
      <c r="K44" s="39">
        <v>27935</v>
      </c>
      <c r="M44" s="30">
        <v>45026</v>
      </c>
      <c r="N44" s="31">
        <v>1554</v>
      </c>
      <c r="O44" s="31">
        <v>33076</v>
      </c>
    </row>
    <row r="45" spans="1:15" ht="15.6">
      <c r="A45" s="36">
        <v>42</v>
      </c>
      <c r="E45" s="35">
        <v>44298</v>
      </c>
      <c r="F45" s="36">
        <f t="shared" si="3"/>
        <v>239</v>
      </c>
      <c r="G45" s="36">
        <v>13177</v>
      </c>
      <c r="H45" s="37">
        <f t="shared" si="4"/>
        <v>24630</v>
      </c>
      <c r="I45" s="35">
        <v>44662</v>
      </c>
      <c r="J45" s="36">
        <v>891</v>
      </c>
      <c r="K45" s="39">
        <v>27935</v>
      </c>
      <c r="M45" s="30">
        <v>45033</v>
      </c>
      <c r="N45" s="31">
        <v>368</v>
      </c>
      <c r="O45" s="31">
        <v>33444</v>
      </c>
    </row>
    <row r="46" spans="1:15" ht="15.6">
      <c r="A46" s="36">
        <v>43</v>
      </c>
      <c r="E46" s="35">
        <v>44305</v>
      </c>
      <c r="F46" s="36">
        <f t="shared" si="3"/>
        <v>304</v>
      </c>
      <c r="G46" s="36">
        <v>13481</v>
      </c>
      <c r="H46" s="37">
        <f t="shared" si="4"/>
        <v>24934</v>
      </c>
      <c r="I46" s="35">
        <v>44669</v>
      </c>
      <c r="J46" s="36">
        <v>452</v>
      </c>
      <c r="K46" s="39">
        <v>28387</v>
      </c>
    </row>
    <row r="47" spans="1:15" ht="15.6">
      <c r="A47" s="36">
        <v>44</v>
      </c>
      <c r="E47" s="35">
        <v>44312</v>
      </c>
      <c r="F47" s="36">
        <f t="shared" si="3"/>
        <v>265</v>
      </c>
      <c r="G47" s="36">
        <v>13746</v>
      </c>
      <c r="H47" s="37">
        <f t="shared" si="4"/>
        <v>25199</v>
      </c>
      <c r="I47" s="35">
        <v>44676</v>
      </c>
      <c r="J47" s="36">
        <v>126</v>
      </c>
      <c r="K47" s="39">
        <v>28513</v>
      </c>
    </row>
    <row r="48" spans="1:15" ht="15.6">
      <c r="A48" s="36">
        <v>45</v>
      </c>
      <c r="E48" s="35">
        <v>44319</v>
      </c>
      <c r="F48" s="36">
        <f t="shared" si="3"/>
        <v>276</v>
      </c>
      <c r="G48" s="36">
        <v>14022</v>
      </c>
      <c r="H48" s="37">
        <f t="shared" si="4"/>
        <v>25475</v>
      </c>
      <c r="I48" s="35">
        <v>44683</v>
      </c>
      <c r="J48" s="36">
        <v>321</v>
      </c>
      <c r="K48" s="39">
        <v>28834</v>
      </c>
    </row>
    <row r="49" spans="1:11" ht="15.6">
      <c r="A49" s="36">
        <v>46</v>
      </c>
      <c r="E49" s="35">
        <v>44326</v>
      </c>
      <c r="F49" s="36">
        <f t="shared" si="3"/>
        <v>299</v>
      </c>
      <c r="G49" s="36">
        <v>14321</v>
      </c>
      <c r="H49" s="37">
        <f t="shared" si="4"/>
        <v>25774</v>
      </c>
      <c r="I49" s="35">
        <v>44690</v>
      </c>
      <c r="J49" s="36">
        <v>231</v>
      </c>
      <c r="K49" s="39">
        <v>29065</v>
      </c>
    </row>
    <row r="50" spans="1:11" ht="15.6">
      <c r="A50" s="36">
        <v>47</v>
      </c>
      <c r="E50" s="35">
        <v>44333</v>
      </c>
      <c r="F50" s="36">
        <f t="shared" si="3"/>
        <v>166</v>
      </c>
      <c r="G50" s="36">
        <v>14487</v>
      </c>
      <c r="H50" s="37">
        <f t="shared" si="4"/>
        <v>25940</v>
      </c>
      <c r="I50" s="35">
        <v>44697</v>
      </c>
      <c r="J50" s="36">
        <v>199</v>
      </c>
      <c r="K50" s="39">
        <v>29264</v>
      </c>
    </row>
    <row r="51" spans="1:11" ht="15.6">
      <c r="A51" s="36">
        <v>48</v>
      </c>
      <c r="E51" s="35">
        <v>44340</v>
      </c>
      <c r="F51" s="36">
        <f t="shared" si="3"/>
        <v>536</v>
      </c>
      <c r="G51" s="36">
        <v>15023</v>
      </c>
      <c r="H51" s="37">
        <f t="shared" si="4"/>
        <v>26476</v>
      </c>
      <c r="I51" s="35">
        <v>44704</v>
      </c>
      <c r="J51" s="36">
        <v>143</v>
      </c>
      <c r="K51" s="39">
        <v>29407</v>
      </c>
    </row>
    <row r="52" spans="1:11" ht="15.6">
      <c r="A52" s="36">
        <v>49</v>
      </c>
      <c r="E52" s="35">
        <v>44347</v>
      </c>
      <c r="F52" s="36">
        <f t="shared" si="3"/>
        <v>414</v>
      </c>
      <c r="G52" s="36">
        <v>15437</v>
      </c>
      <c r="H52" s="37">
        <f t="shared" si="4"/>
        <v>26890</v>
      </c>
      <c r="I52" s="35">
        <v>44711</v>
      </c>
      <c r="J52" s="36">
        <v>212</v>
      </c>
      <c r="K52" s="39">
        <v>29619</v>
      </c>
    </row>
    <row r="53" spans="1:11" ht="15.6">
      <c r="A53" s="36">
        <v>50</v>
      </c>
      <c r="E53" s="35">
        <v>44354</v>
      </c>
      <c r="F53" s="36">
        <f t="shared" si="3"/>
        <v>338</v>
      </c>
      <c r="G53" s="36">
        <v>15775</v>
      </c>
      <c r="H53" s="37">
        <f t="shared" si="4"/>
        <v>27228</v>
      </c>
      <c r="I53" s="35">
        <v>44718</v>
      </c>
      <c r="J53" s="36">
        <v>76</v>
      </c>
      <c r="K53" s="39">
        <v>29695</v>
      </c>
    </row>
    <row r="54" spans="1:11" ht="15.6">
      <c r="A54" s="36">
        <v>51</v>
      </c>
      <c r="E54" s="35">
        <v>44368</v>
      </c>
      <c r="F54" s="36">
        <f t="shared" si="3"/>
        <v>565</v>
      </c>
      <c r="G54" s="36">
        <v>16340</v>
      </c>
      <c r="H54" s="37">
        <f t="shared" si="4"/>
        <v>27793</v>
      </c>
      <c r="I54" s="35">
        <v>44725</v>
      </c>
      <c r="J54" s="36">
        <v>87</v>
      </c>
      <c r="K54" s="39">
        <v>29782</v>
      </c>
    </row>
    <row r="55" spans="1:11" ht="15.6">
      <c r="A55" s="36">
        <v>52</v>
      </c>
      <c r="E55" s="35">
        <v>44375</v>
      </c>
      <c r="F55" s="36">
        <f t="shared" si="3"/>
        <v>316</v>
      </c>
      <c r="G55" s="36">
        <v>16656</v>
      </c>
      <c r="H55" s="37">
        <f t="shared" si="4"/>
        <v>28109</v>
      </c>
      <c r="I55" s="35">
        <v>44732</v>
      </c>
      <c r="J55" s="36">
        <v>235</v>
      </c>
      <c r="K55" s="39">
        <v>30050</v>
      </c>
    </row>
    <row r="56" spans="1:11" ht="15.6">
      <c r="A56" s="36">
        <v>53</v>
      </c>
      <c r="E56" s="35">
        <v>44377</v>
      </c>
      <c r="F56" s="36">
        <f t="shared" si="3"/>
        <v>139</v>
      </c>
      <c r="G56" s="36">
        <v>16795</v>
      </c>
      <c r="H56" s="37">
        <f t="shared" si="4"/>
        <v>28248</v>
      </c>
      <c r="I56" s="35">
        <v>44739</v>
      </c>
      <c r="J56" s="36">
        <v>173</v>
      </c>
      <c r="K56" s="39">
        <v>30255</v>
      </c>
    </row>
    <row r="57" spans="1:11" ht="15.6">
      <c r="E57" s="35"/>
      <c r="F57" s="36"/>
      <c r="G57" s="36"/>
      <c r="I57" s="35">
        <v>44742</v>
      </c>
      <c r="J57" s="36">
        <v>109</v>
      </c>
      <c r="K57" s="36">
        <v>30364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圖表</vt:lpstr>
      <vt:lpstr>歷年統計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2023-06-20T08:10:42Z</dcterms:created>
  <dcterms:modified xsi:type="dcterms:W3CDTF">2023-06-29T04:27:43Z</dcterms:modified>
</cp:coreProperties>
</file>