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7115" windowHeight="9345"/>
  </bookViews>
  <sheets>
    <sheet name="表1" sheetId="1" r:id="rId1"/>
    <sheet name="表2" sheetId="2" r:id="rId2"/>
    <sheet name="工作表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34" i="2" l="1"/>
  <c r="C34" i="2"/>
  <c r="I34" i="2" s="1"/>
  <c r="J34" i="2" s="1"/>
  <c r="I33" i="2"/>
  <c r="J33" i="2" s="1"/>
  <c r="D33" i="2"/>
  <c r="C33" i="2"/>
  <c r="I32" i="2"/>
  <c r="J32" i="2" s="1"/>
  <c r="D32" i="2"/>
  <c r="C32" i="2"/>
  <c r="D31" i="2"/>
  <c r="C31" i="2"/>
  <c r="I31" i="2" s="1"/>
  <c r="J31" i="2" s="1"/>
  <c r="D30" i="2"/>
  <c r="C30" i="2"/>
  <c r="D29" i="2"/>
  <c r="C29" i="2"/>
  <c r="I29" i="2" s="1"/>
  <c r="J29" i="2" s="1"/>
  <c r="D28" i="2"/>
  <c r="C28" i="2"/>
  <c r="I28" i="2" s="1"/>
  <c r="J28" i="2" s="1"/>
  <c r="D27" i="2"/>
  <c r="C27" i="2"/>
  <c r="D26" i="2"/>
  <c r="C26" i="2"/>
  <c r="I26" i="2" s="1"/>
  <c r="J26" i="2" s="1"/>
  <c r="I25" i="2"/>
  <c r="J25" i="2" s="1"/>
  <c r="D25" i="2"/>
  <c r="C25" i="2"/>
  <c r="D24" i="2"/>
  <c r="I24" i="2" s="1"/>
  <c r="J24" i="2" s="1"/>
  <c r="C24" i="2"/>
  <c r="D23" i="2"/>
  <c r="C23" i="2"/>
  <c r="D22" i="2"/>
  <c r="C22" i="2"/>
  <c r="D21" i="2"/>
  <c r="C21" i="2"/>
  <c r="I21" i="2" s="1"/>
  <c r="J21" i="2" s="1"/>
  <c r="I20" i="2"/>
  <c r="J20" i="2" s="1"/>
  <c r="D20" i="2"/>
  <c r="C20" i="2"/>
  <c r="D19" i="2"/>
  <c r="C19" i="2"/>
  <c r="I19" i="2" s="1"/>
  <c r="J19" i="2" s="1"/>
  <c r="D18" i="2"/>
  <c r="C18" i="2"/>
  <c r="I18" i="2" s="1"/>
  <c r="J18" i="2" s="1"/>
  <c r="D17" i="2"/>
  <c r="I17" i="2" s="1"/>
  <c r="J17" i="2" s="1"/>
  <c r="C17" i="2"/>
  <c r="D16" i="2"/>
  <c r="C16" i="2"/>
  <c r="I16" i="2" s="1"/>
  <c r="J16" i="2" s="1"/>
  <c r="D15" i="2"/>
  <c r="C15" i="2"/>
  <c r="I15" i="2" s="1"/>
  <c r="J15" i="2" s="1"/>
  <c r="D14" i="2"/>
  <c r="C14" i="2"/>
  <c r="I14" i="2" s="1"/>
  <c r="J14" i="2" s="1"/>
  <c r="D13" i="2"/>
  <c r="C13" i="2"/>
  <c r="I13" i="2" s="1"/>
  <c r="J13" i="2" s="1"/>
  <c r="I12" i="2"/>
  <c r="J12" i="2" s="1"/>
  <c r="D12" i="2"/>
  <c r="C12" i="2"/>
  <c r="D11" i="2"/>
  <c r="C11" i="2"/>
  <c r="I11" i="2" s="1"/>
  <c r="J11" i="2" s="1"/>
  <c r="D10" i="2"/>
  <c r="C10" i="2"/>
  <c r="I10" i="2" s="1"/>
  <c r="J10" i="2" s="1"/>
  <c r="D9" i="2"/>
  <c r="I9" i="2" s="1"/>
  <c r="J9" i="2" s="1"/>
  <c r="C9" i="2"/>
  <c r="D8" i="2"/>
  <c r="C8" i="2"/>
  <c r="I8" i="2" s="1"/>
  <c r="J8" i="2" s="1"/>
  <c r="D7" i="2"/>
  <c r="C7" i="2"/>
  <c r="I7" i="2" s="1"/>
  <c r="J7" i="2" s="1"/>
  <c r="D6" i="2"/>
  <c r="C6" i="2"/>
  <c r="I6" i="2" s="1"/>
  <c r="J6" i="2" s="1"/>
  <c r="D5" i="2"/>
  <c r="C5" i="2"/>
  <c r="I5" i="2" s="1"/>
  <c r="J5" i="2" s="1"/>
  <c r="D4" i="2"/>
  <c r="I4" i="2" s="1"/>
  <c r="J4" i="2" s="1"/>
  <c r="C4" i="2"/>
  <c r="D3" i="2"/>
  <c r="C3" i="2"/>
  <c r="I3" i="2" s="1"/>
  <c r="J3" i="2" s="1"/>
  <c r="P34" i="1"/>
  <c r="N34" i="1"/>
  <c r="J34" i="1"/>
  <c r="I34" i="1"/>
  <c r="V34" i="1" s="1"/>
  <c r="D34" i="1"/>
  <c r="C34" i="1"/>
  <c r="B34" i="1"/>
  <c r="P33" i="1"/>
  <c r="N33" i="1"/>
  <c r="J33" i="1"/>
  <c r="I33" i="1"/>
  <c r="V33" i="1" s="1"/>
  <c r="D33" i="1"/>
  <c r="C33" i="1"/>
  <c r="B33" i="1"/>
  <c r="P32" i="1"/>
  <c r="N32" i="1"/>
  <c r="J32" i="1"/>
  <c r="I32" i="1"/>
  <c r="V32" i="1" s="1"/>
  <c r="D32" i="1"/>
  <c r="C32" i="1"/>
  <c r="B32" i="1"/>
  <c r="P31" i="1"/>
  <c r="N31" i="1"/>
  <c r="J31" i="1"/>
  <c r="I31" i="1"/>
  <c r="V31" i="1" s="1"/>
  <c r="D31" i="1"/>
  <c r="C31" i="1"/>
  <c r="B31" i="1"/>
  <c r="P30" i="1"/>
  <c r="N30" i="1"/>
  <c r="J30" i="1"/>
  <c r="I30" i="1"/>
  <c r="V30" i="1" s="1"/>
  <c r="D30" i="1"/>
  <c r="C30" i="1"/>
  <c r="B30" i="1"/>
  <c r="P29" i="1"/>
  <c r="N29" i="1"/>
  <c r="J29" i="1"/>
  <c r="I29" i="1"/>
  <c r="V29" i="1" s="1"/>
  <c r="D29" i="1"/>
  <c r="C29" i="1"/>
  <c r="B29" i="1"/>
  <c r="P28" i="1"/>
  <c r="N28" i="1"/>
  <c r="J28" i="1"/>
  <c r="I28" i="1"/>
  <c r="V28" i="1" s="1"/>
  <c r="D28" i="1"/>
  <c r="C28" i="1"/>
  <c r="B28" i="1"/>
  <c r="P27" i="1"/>
  <c r="J27" i="1"/>
  <c r="I27" i="1"/>
  <c r="V27" i="1" s="1"/>
  <c r="D27" i="1"/>
  <c r="C27" i="1"/>
  <c r="B27" i="1"/>
  <c r="P26" i="1"/>
  <c r="N26" i="1"/>
  <c r="J26" i="1"/>
  <c r="I26" i="1"/>
  <c r="V26" i="1" s="1"/>
  <c r="D26" i="1"/>
  <c r="C26" i="1"/>
  <c r="B26" i="1"/>
  <c r="P25" i="1"/>
  <c r="N25" i="1"/>
  <c r="J25" i="1"/>
  <c r="I25" i="1"/>
  <c r="V25" i="1" s="1"/>
  <c r="D25" i="1"/>
  <c r="C25" i="1"/>
  <c r="B25" i="1"/>
  <c r="P24" i="1"/>
  <c r="J24" i="1"/>
  <c r="I24" i="1"/>
  <c r="V24" i="1" s="1"/>
  <c r="D24" i="1"/>
  <c r="C24" i="1"/>
  <c r="B24" i="1"/>
  <c r="P23" i="1"/>
  <c r="N23" i="1"/>
  <c r="J23" i="1"/>
  <c r="I23" i="1"/>
  <c r="V23" i="1" s="1"/>
  <c r="D23" i="1"/>
  <c r="C23" i="1"/>
  <c r="B23" i="1"/>
  <c r="P22" i="1"/>
  <c r="N22" i="1"/>
  <c r="J22" i="1"/>
  <c r="I22" i="1"/>
  <c r="V22" i="1" s="1"/>
  <c r="D22" i="1"/>
  <c r="C22" i="1"/>
  <c r="B22" i="1"/>
  <c r="P21" i="1"/>
  <c r="N21" i="1"/>
  <c r="J21" i="1"/>
  <c r="I21" i="1"/>
  <c r="V21" i="1" s="1"/>
  <c r="D21" i="1"/>
  <c r="C21" i="1"/>
  <c r="B21" i="1"/>
  <c r="P20" i="1"/>
  <c r="N20" i="1"/>
  <c r="J20" i="1"/>
  <c r="I20" i="1"/>
  <c r="V20" i="1" s="1"/>
  <c r="D20" i="1"/>
  <c r="C20" i="1"/>
  <c r="B20" i="1"/>
  <c r="P19" i="1"/>
  <c r="N19" i="1"/>
  <c r="J19" i="1"/>
  <c r="I19" i="1"/>
  <c r="V19" i="1" s="1"/>
  <c r="D19" i="1"/>
  <c r="C19" i="1"/>
  <c r="B19" i="1"/>
  <c r="P18" i="1"/>
  <c r="N18" i="1"/>
  <c r="J18" i="1"/>
  <c r="I18" i="1"/>
  <c r="V18" i="1" s="1"/>
  <c r="D18" i="1"/>
  <c r="C18" i="1"/>
  <c r="B18" i="1"/>
  <c r="P17" i="1"/>
  <c r="N17" i="1"/>
  <c r="J17" i="1"/>
  <c r="I17" i="1"/>
  <c r="V17" i="1" s="1"/>
  <c r="D17" i="1"/>
  <c r="C17" i="1"/>
  <c r="B17" i="1"/>
  <c r="P16" i="1"/>
  <c r="N16" i="1"/>
  <c r="J16" i="1"/>
  <c r="I16" i="1"/>
  <c r="V16" i="1" s="1"/>
  <c r="D16" i="1"/>
  <c r="C16" i="1"/>
  <c r="B16" i="1"/>
  <c r="P15" i="1"/>
  <c r="N15" i="1"/>
  <c r="J15" i="1"/>
  <c r="I15" i="1"/>
  <c r="V15" i="1" s="1"/>
  <c r="D15" i="1"/>
  <c r="C15" i="1"/>
  <c r="B15" i="1"/>
  <c r="P14" i="1"/>
  <c r="N14" i="1"/>
  <c r="J14" i="1"/>
  <c r="I14" i="1"/>
  <c r="V14" i="1" s="1"/>
  <c r="D14" i="1"/>
  <c r="C14" i="1"/>
  <c r="B14" i="1"/>
  <c r="P13" i="1"/>
  <c r="N13" i="1"/>
  <c r="J13" i="1"/>
  <c r="I13" i="1"/>
  <c r="V13" i="1" s="1"/>
  <c r="D13" i="1"/>
  <c r="C13" i="1"/>
  <c r="B13" i="1"/>
  <c r="P12" i="1"/>
  <c r="N12" i="1"/>
  <c r="J12" i="1"/>
  <c r="I12" i="1"/>
  <c r="V12" i="1" s="1"/>
  <c r="D12" i="1"/>
  <c r="C12" i="1"/>
  <c r="B12" i="1"/>
  <c r="E12" i="1" s="1"/>
  <c r="P11" i="1"/>
  <c r="N11" i="1"/>
  <c r="J11" i="1"/>
  <c r="I11" i="1"/>
  <c r="V11" i="1" s="1"/>
  <c r="D11" i="1"/>
  <c r="C11" i="1"/>
  <c r="B11" i="1"/>
  <c r="P10" i="1"/>
  <c r="N10" i="1"/>
  <c r="J10" i="1"/>
  <c r="I10" i="1"/>
  <c r="V10" i="1" s="1"/>
  <c r="D10" i="1"/>
  <c r="C10" i="1"/>
  <c r="B10" i="1"/>
  <c r="P9" i="1"/>
  <c r="N9" i="1"/>
  <c r="J9" i="1"/>
  <c r="I9" i="1"/>
  <c r="V9" i="1" s="1"/>
  <c r="D9" i="1"/>
  <c r="C9" i="1"/>
  <c r="B9" i="1"/>
  <c r="P8" i="1"/>
  <c r="N8" i="1"/>
  <c r="J8" i="1"/>
  <c r="I8" i="1"/>
  <c r="V8" i="1" s="1"/>
  <c r="D8" i="1"/>
  <c r="C8" i="1"/>
  <c r="B8" i="1"/>
  <c r="P7" i="1"/>
  <c r="N7" i="1"/>
  <c r="J7" i="1"/>
  <c r="I7" i="1"/>
  <c r="V7" i="1" s="1"/>
  <c r="D7" i="1"/>
  <c r="C7" i="1"/>
  <c r="B7" i="1"/>
  <c r="P6" i="1"/>
  <c r="N6" i="1"/>
  <c r="J6" i="1"/>
  <c r="I6" i="1"/>
  <c r="V6" i="1" s="1"/>
  <c r="D6" i="1"/>
  <c r="C6" i="1"/>
  <c r="B6" i="1"/>
  <c r="P5" i="1"/>
  <c r="N5" i="1"/>
  <c r="J5" i="1"/>
  <c r="I5" i="1"/>
  <c r="V5" i="1" s="1"/>
  <c r="D5" i="1"/>
  <c r="C5" i="1"/>
  <c r="B5" i="1"/>
  <c r="P4" i="1"/>
  <c r="N4" i="1"/>
  <c r="J4" i="1"/>
  <c r="I4" i="1"/>
  <c r="V4" i="1" s="1"/>
  <c r="D4" i="1"/>
  <c r="C4" i="1"/>
  <c r="B4" i="1"/>
  <c r="P3" i="1"/>
  <c r="N3" i="1"/>
  <c r="J3" i="1"/>
  <c r="I3" i="1"/>
  <c r="V3" i="1" s="1"/>
  <c r="D3" i="1"/>
  <c r="C3" i="1"/>
  <c r="B3" i="1"/>
  <c r="I27" i="2" l="1"/>
  <c r="J27" i="2" s="1"/>
  <c r="I30" i="2"/>
  <c r="J30" i="2" s="1"/>
  <c r="I22" i="2"/>
  <c r="J22" i="2" s="1"/>
  <c r="K34" i="2" s="1"/>
  <c r="I23" i="2"/>
  <c r="J23" i="2" s="1"/>
</calcChain>
</file>

<file path=xl/comments1.xml><?xml version="1.0" encoding="utf-8"?>
<comments xmlns="http://schemas.openxmlformats.org/spreadsheetml/2006/main">
  <authors>
    <author>D765</author>
  </authors>
  <commentList>
    <comment ref="Q3" authorId="0">
      <text>
        <r>
          <rPr>
            <sz val="9"/>
            <color indexed="81"/>
            <rFont val="新細明體"/>
            <family val="1"/>
            <charset val="136"/>
          </rPr>
          <t>賴氏人格測驗9
生命教育手冊50
學習檔案140
社區輔導網路2</t>
        </r>
      </text>
    </comment>
    <comment ref="Q5" authorId="0">
      <text>
        <r>
          <rPr>
            <sz val="9"/>
            <color indexed="81"/>
            <rFont val="新細明體"/>
            <family val="1"/>
            <charset val="136"/>
          </rPr>
          <t>大考興趣量表20
升學手冊50
統測落點分析150</t>
        </r>
      </text>
    </comment>
    <comment ref="Q12" authorId="0">
      <text>
        <r>
          <rPr>
            <sz val="9"/>
            <color indexed="81"/>
            <rFont val="新細明體"/>
            <family val="1"/>
            <charset val="136"/>
          </rPr>
          <t>賴氏人格測驗9
智力測驗9
學習檔案夾15
社區輔導網路2</t>
        </r>
      </text>
    </comment>
    <comment ref="Q14" authorId="0">
      <text>
        <r>
          <rPr>
            <sz val="9"/>
            <color indexed="81"/>
            <rFont val="新細明體"/>
            <family val="1"/>
            <charset val="136"/>
          </rPr>
          <t xml:space="preserve">生涯興趣量表10
彩繪人生80
</t>
        </r>
      </text>
    </comment>
    <comment ref="Q15" authorId="0">
      <text>
        <r>
          <rPr>
            <sz val="9"/>
            <color indexed="81"/>
            <rFont val="新細明體"/>
            <family val="1"/>
            <charset val="136"/>
          </rPr>
          <t>賴氏人格測驗9
性向測驗19
學習檔案140
社區輔導網路2</t>
        </r>
      </text>
    </comment>
    <comment ref="Q17" authorId="0">
      <text>
        <r>
          <rPr>
            <sz val="9"/>
            <color indexed="81"/>
            <rFont val="新細明體"/>
            <family val="1"/>
            <charset val="136"/>
          </rPr>
          <t>生命教育手冊50</t>
        </r>
      </text>
    </comment>
    <comment ref="Q18" authorId="0">
      <text>
        <r>
          <rPr>
            <sz val="9"/>
            <color indexed="81"/>
            <rFont val="新細明體"/>
            <family val="1"/>
            <charset val="136"/>
          </rPr>
          <t>學習探索量表15
1020914暫支2700</t>
        </r>
      </text>
    </comment>
    <comment ref="Q19" authorId="0">
      <text>
        <r>
          <rPr>
            <sz val="9"/>
            <color indexed="81"/>
            <rFont val="新細明體"/>
            <family val="1"/>
            <charset val="136"/>
          </rPr>
          <t>學習探索量表15
1020914暫支2700</t>
        </r>
      </text>
    </comment>
    <comment ref="Q26" authorId="0">
      <text>
        <r>
          <rPr>
            <sz val="9"/>
            <color indexed="81"/>
            <rFont val="新細明體"/>
            <family val="1"/>
            <charset val="136"/>
          </rPr>
          <t>社區輔導網路2</t>
        </r>
      </text>
    </comment>
  </commentList>
</comments>
</file>

<file path=xl/comments2.xml><?xml version="1.0" encoding="utf-8"?>
<comments xmlns="http://schemas.openxmlformats.org/spreadsheetml/2006/main">
  <authors>
    <author>D765</author>
  </authors>
  <commentList>
    <comment ref="F4" authorId="0">
      <text>
        <r>
          <rPr>
            <b/>
            <sz val="9"/>
            <color indexed="81"/>
            <rFont val="新細明體"/>
            <family val="1"/>
            <charset val="136"/>
          </rPr>
          <t>D765:</t>
        </r>
        <r>
          <rPr>
            <sz val="9"/>
            <color indexed="81"/>
            <rFont val="新細明體"/>
            <family val="1"/>
            <charset val="136"/>
          </rPr>
          <t xml:space="preserve">
女裝丙檢報名費及簡章</t>
        </r>
      </text>
    </comment>
    <comment ref="F6" authorId="0">
      <text>
        <r>
          <rPr>
            <b/>
            <sz val="9"/>
            <color indexed="81"/>
            <rFont val="新細明體"/>
            <family val="1"/>
            <charset val="136"/>
          </rPr>
          <t>D765:</t>
        </r>
        <r>
          <rPr>
            <sz val="9"/>
            <color indexed="81"/>
            <rFont val="新細明體"/>
            <family val="1"/>
            <charset val="136"/>
          </rPr>
          <t xml:space="preserve">
美容丙檢報名費及簡章</t>
        </r>
      </text>
    </comment>
    <comment ref="F7" authorId="0">
      <text>
        <r>
          <rPr>
            <b/>
            <sz val="9"/>
            <color indexed="81"/>
            <rFont val="新細明體"/>
            <family val="1"/>
            <charset val="136"/>
          </rPr>
          <t>D765:</t>
        </r>
        <r>
          <rPr>
            <sz val="9"/>
            <color indexed="81"/>
            <rFont val="新細明體"/>
            <family val="1"/>
            <charset val="136"/>
          </rPr>
          <t xml:space="preserve">
美髮丙檢報名費及簡章</t>
        </r>
      </text>
    </comment>
    <comment ref="F9" authorId="0">
      <text>
        <r>
          <rPr>
            <b/>
            <sz val="9"/>
            <color indexed="81"/>
            <rFont val="新細明體"/>
            <family val="1"/>
            <charset val="136"/>
          </rPr>
          <t>D765:</t>
        </r>
        <r>
          <rPr>
            <sz val="9"/>
            <color indexed="81"/>
            <rFont val="新細明體"/>
            <family val="1"/>
            <charset val="136"/>
          </rPr>
          <t xml:space="preserve">
數字檢定200
會計資訊檢定1000</t>
        </r>
      </text>
    </comment>
    <comment ref="F10" authorId="0">
      <text>
        <r>
          <rPr>
            <b/>
            <sz val="9"/>
            <color indexed="81"/>
            <rFont val="新細明體"/>
            <family val="1"/>
            <charset val="136"/>
          </rPr>
          <t>D765:</t>
        </r>
        <r>
          <rPr>
            <sz val="9"/>
            <color indexed="81"/>
            <rFont val="新細明體"/>
            <family val="1"/>
            <charset val="136"/>
          </rPr>
          <t xml:space="preserve">
電腦軟體應用檢定1000</t>
        </r>
      </text>
    </comment>
    <comment ref="F20" authorId="0">
      <text>
        <r>
          <rPr>
            <b/>
            <sz val="9"/>
            <color indexed="81"/>
            <rFont val="新細明體"/>
            <family val="1"/>
            <charset val="136"/>
          </rPr>
          <t>D765:</t>
        </r>
        <r>
          <rPr>
            <sz val="9"/>
            <color indexed="81"/>
            <rFont val="新細明體"/>
            <family val="1"/>
            <charset val="136"/>
          </rPr>
          <t xml:space="preserve">
數字檢定200
會計資訊檢定1000</t>
        </r>
      </text>
    </comment>
    <comment ref="F22" authorId="0">
      <text>
        <r>
          <rPr>
            <b/>
            <sz val="9"/>
            <color indexed="81"/>
            <rFont val="新細明體"/>
            <family val="1"/>
            <charset val="136"/>
          </rPr>
          <t>D765:</t>
        </r>
        <r>
          <rPr>
            <sz val="9"/>
            <color indexed="81"/>
            <rFont val="新細明體"/>
            <family val="1"/>
            <charset val="136"/>
          </rPr>
          <t xml:space="preserve">
電腦軟體應用乙檢</t>
        </r>
      </text>
    </comment>
    <comment ref="F23" authorId="0">
      <text>
        <r>
          <rPr>
            <b/>
            <sz val="9"/>
            <color indexed="81"/>
            <rFont val="新細明體"/>
            <family val="1"/>
            <charset val="136"/>
          </rPr>
          <t>D765:</t>
        </r>
        <r>
          <rPr>
            <sz val="9"/>
            <color indexed="81"/>
            <rFont val="新細明體"/>
            <family val="1"/>
            <charset val="136"/>
          </rPr>
          <t xml:space="preserve">
餐服丙檢報名及簡章</t>
        </r>
      </text>
    </comment>
    <comment ref="F24" authorId="0">
      <text>
        <r>
          <rPr>
            <b/>
            <sz val="9"/>
            <color indexed="81"/>
            <rFont val="新細明體"/>
            <family val="1"/>
            <charset val="136"/>
          </rPr>
          <t>D765:</t>
        </r>
        <r>
          <rPr>
            <sz val="9"/>
            <color indexed="81"/>
            <rFont val="新細明體"/>
            <family val="1"/>
            <charset val="136"/>
          </rPr>
          <t xml:space="preserve">
飲調丙檢報名費含簡章</t>
        </r>
      </text>
    </comment>
  </commentList>
</comments>
</file>

<file path=xl/sharedStrings.xml><?xml version="1.0" encoding="utf-8"?>
<sst xmlns="http://schemas.openxmlformats.org/spreadsheetml/2006/main" count="95" uniqueCount="88">
  <si>
    <t xml:space="preserve">         　　　   一Ｏ二學年度第一學期材料費收費明細表</t>
    <phoneticPr fontId="5" type="noConversion"/>
  </si>
  <si>
    <r>
      <t xml:space="preserve"> </t>
    </r>
    <r>
      <rPr>
        <sz val="12"/>
        <rFont val="新細明體"/>
        <family val="1"/>
        <charset val="136"/>
      </rPr>
      <t>班   級</t>
    </r>
    <phoneticPr fontId="5" type="noConversion"/>
  </si>
  <si>
    <t>教科書</t>
    <phoneticPr fontId="5" type="noConversion"/>
  </si>
  <si>
    <t>作業簿</t>
    <phoneticPr fontId="5" type="noConversion"/>
  </si>
  <si>
    <t>課簿本費
合計</t>
    <phoneticPr fontId="5" type="noConversion"/>
  </si>
  <si>
    <t>冷氣費</t>
  </si>
  <si>
    <t>清潔費</t>
    <phoneticPr fontId="8" type="noConversion"/>
  </si>
  <si>
    <t>輔導
月刊</t>
    <phoneticPr fontId="5" type="noConversion"/>
  </si>
  <si>
    <t xml:space="preserve">
參考資料
</t>
    <phoneticPr fontId="5" type="noConversion"/>
  </si>
  <si>
    <t>補充教材</t>
    <phoneticPr fontId="5" type="noConversion"/>
  </si>
  <si>
    <t>社團
活動費</t>
    <phoneticPr fontId="5" type="noConversion"/>
  </si>
  <si>
    <t>公訓
車資</t>
    <phoneticPr fontId="8" type="noConversion"/>
  </si>
  <si>
    <t>自訂:
觀-材料
夜-材料</t>
    <phoneticPr fontId="8" type="noConversion"/>
  </si>
  <si>
    <t>美容、髮、服材料
觀科實習材料</t>
    <phoneticPr fontId="5" type="noConversion"/>
  </si>
  <si>
    <t>服裝材料
家政材料</t>
    <phoneticPr fontId="8" type="noConversion"/>
  </si>
  <si>
    <t>應美
手工藝</t>
    <phoneticPr fontId="5" type="noConversion"/>
  </si>
  <si>
    <t>輔導
測驗</t>
    <phoneticPr fontId="5" type="noConversion"/>
  </si>
  <si>
    <t>科費</t>
    <phoneticPr fontId="5" type="noConversion"/>
  </si>
  <si>
    <t>模擬考</t>
    <phoneticPr fontId="8" type="noConversion"/>
  </si>
  <si>
    <t>閱讀
護照</t>
    <phoneticPr fontId="8" type="noConversion"/>
  </si>
  <si>
    <t>大頭照</t>
    <phoneticPr fontId="8" type="noConversion"/>
  </si>
  <si>
    <t>材料費
合計</t>
    <phoneticPr fontId="5" type="noConversion"/>
  </si>
  <si>
    <t>服一</t>
    <phoneticPr fontId="5" type="noConversion"/>
  </si>
  <si>
    <t>服二</t>
    <phoneticPr fontId="5" type="noConversion"/>
  </si>
  <si>
    <t>服三</t>
    <phoneticPr fontId="5" type="noConversion"/>
  </si>
  <si>
    <t>造一</t>
    <phoneticPr fontId="5" type="noConversion"/>
  </si>
  <si>
    <t>造二</t>
    <phoneticPr fontId="5" type="noConversion"/>
  </si>
  <si>
    <t>造三</t>
    <phoneticPr fontId="5" type="noConversion"/>
  </si>
  <si>
    <t>商一</t>
    <phoneticPr fontId="5" type="noConversion"/>
  </si>
  <si>
    <t>商二</t>
    <phoneticPr fontId="5" type="noConversion"/>
  </si>
  <si>
    <t>商三</t>
    <phoneticPr fontId="5" type="noConversion"/>
  </si>
  <si>
    <t>國七</t>
    <phoneticPr fontId="5" type="noConversion"/>
  </si>
  <si>
    <t>國八</t>
    <phoneticPr fontId="5" type="noConversion"/>
  </si>
  <si>
    <t>國九</t>
    <phoneticPr fontId="5" type="noConversion"/>
  </si>
  <si>
    <t>普一</t>
    <phoneticPr fontId="5" type="noConversion"/>
  </si>
  <si>
    <r>
      <t>普二</t>
    </r>
    <r>
      <rPr>
        <sz val="12"/>
        <rFont val="新細明體"/>
        <family val="1"/>
        <charset val="136"/>
      </rPr>
      <t>自</t>
    </r>
    <phoneticPr fontId="5" type="noConversion"/>
  </si>
  <si>
    <t>普二社</t>
    <rPh sb="0" eb="2">
      <t xml:space="preserve">         社</t>
    </rPh>
    <phoneticPr fontId="11" type="noConversion"/>
  </si>
  <si>
    <t>普三自</t>
    <phoneticPr fontId="5" type="noConversion"/>
  </si>
  <si>
    <t>普三社</t>
    <phoneticPr fontId="5" type="noConversion"/>
  </si>
  <si>
    <t>資一</t>
    <phoneticPr fontId="5" type="noConversion"/>
  </si>
  <si>
    <t>資二</t>
    <phoneticPr fontId="5" type="noConversion"/>
  </si>
  <si>
    <t>資三</t>
    <phoneticPr fontId="5" type="noConversion"/>
  </si>
  <si>
    <t>觀一</t>
    <phoneticPr fontId="5" type="noConversion"/>
  </si>
  <si>
    <t>觀二</t>
    <phoneticPr fontId="5" type="noConversion"/>
  </si>
  <si>
    <t>觀三</t>
    <phoneticPr fontId="5" type="noConversion"/>
  </si>
  <si>
    <t>夜旅一</t>
    <phoneticPr fontId="8" type="noConversion"/>
  </si>
  <si>
    <t>夜旅二</t>
    <phoneticPr fontId="8" type="noConversion"/>
  </si>
  <si>
    <t>夜旅三</t>
    <phoneticPr fontId="8" type="noConversion"/>
  </si>
  <si>
    <t>夜顏一</t>
    <phoneticPr fontId="5" type="noConversion"/>
  </si>
  <si>
    <t>夜顏二</t>
    <phoneticPr fontId="5" type="noConversion"/>
  </si>
  <si>
    <t>夜顏三</t>
    <phoneticPr fontId="5" type="noConversion"/>
  </si>
  <si>
    <t>夜資一</t>
    <phoneticPr fontId="5" type="noConversion"/>
  </si>
  <si>
    <t>夜資二</t>
    <phoneticPr fontId="5" type="noConversion"/>
  </si>
  <si>
    <t>夜資三</t>
    <phoneticPr fontId="5" type="noConversion"/>
  </si>
  <si>
    <t xml:space="preserve">           一Ｏ二學年度第一學期代辦費收費細表</t>
    <phoneticPr fontId="5" type="noConversion"/>
  </si>
  <si>
    <t>班   級</t>
    <phoneticPr fontId="5" type="noConversion"/>
  </si>
  <si>
    <t>人數</t>
    <phoneticPr fontId="8" type="noConversion"/>
  </si>
  <si>
    <t>課簿本費
合計</t>
    <phoneticPr fontId="8" type="noConversion"/>
  </si>
  <si>
    <t>材料費
合計</t>
  </si>
  <si>
    <t>健康檢查</t>
    <phoneticPr fontId="8" type="noConversion"/>
  </si>
  <si>
    <t>檢定費</t>
    <phoneticPr fontId="8" type="noConversion"/>
  </si>
  <si>
    <t>畢旅</t>
    <phoneticPr fontId="8" type="noConversion"/>
  </si>
  <si>
    <t>合計</t>
    <phoneticPr fontId="8" type="noConversion"/>
  </si>
  <si>
    <t>服一</t>
    <phoneticPr fontId="5" type="noConversion"/>
  </si>
  <si>
    <t>服二</t>
    <phoneticPr fontId="5" type="noConversion"/>
  </si>
  <si>
    <t>服三</t>
    <phoneticPr fontId="5" type="noConversion"/>
  </si>
  <si>
    <t>造一</t>
    <phoneticPr fontId="5" type="noConversion"/>
  </si>
  <si>
    <t>造二</t>
    <phoneticPr fontId="5" type="noConversion"/>
  </si>
  <si>
    <t>造三</t>
    <phoneticPr fontId="5" type="noConversion"/>
  </si>
  <si>
    <t>商一</t>
    <phoneticPr fontId="5" type="noConversion"/>
  </si>
  <si>
    <t>商三</t>
    <phoneticPr fontId="5" type="noConversion"/>
  </si>
  <si>
    <t>國八</t>
    <phoneticPr fontId="5" type="noConversion"/>
  </si>
  <si>
    <t>國九</t>
    <phoneticPr fontId="5" type="noConversion"/>
  </si>
  <si>
    <t>普一</t>
    <phoneticPr fontId="5" type="noConversion"/>
  </si>
  <si>
    <r>
      <t>普二(自</t>
    </r>
    <r>
      <rPr>
        <sz val="12"/>
        <rFont val="新細明體"/>
        <family val="1"/>
        <charset val="136"/>
      </rPr>
      <t>)</t>
    </r>
    <phoneticPr fontId="5" type="noConversion"/>
  </si>
  <si>
    <r>
      <t>普二(社</t>
    </r>
    <r>
      <rPr>
        <sz val="12"/>
        <rFont val="新細明體"/>
        <family val="1"/>
        <charset val="136"/>
      </rPr>
      <t>)</t>
    </r>
    <rPh sb="0" eb="2">
      <t xml:space="preserve">         社</t>
    </rPh>
    <phoneticPr fontId="11" type="noConversion"/>
  </si>
  <si>
    <r>
      <t>普三(自</t>
    </r>
    <r>
      <rPr>
        <sz val="12"/>
        <rFont val="新細明體"/>
        <family val="1"/>
        <charset val="136"/>
      </rPr>
      <t>)</t>
    </r>
    <phoneticPr fontId="5" type="noConversion"/>
  </si>
  <si>
    <r>
      <t>普三(社</t>
    </r>
    <r>
      <rPr>
        <sz val="12"/>
        <rFont val="新細明體"/>
        <family val="1"/>
        <charset val="136"/>
      </rPr>
      <t>)</t>
    </r>
    <phoneticPr fontId="5" type="noConversion"/>
  </si>
  <si>
    <t>資一</t>
    <phoneticPr fontId="5" type="noConversion"/>
  </si>
  <si>
    <t>資二</t>
    <phoneticPr fontId="5" type="noConversion"/>
  </si>
  <si>
    <t>資三</t>
    <phoneticPr fontId="5" type="noConversion"/>
  </si>
  <si>
    <t>觀一</t>
    <phoneticPr fontId="5" type="noConversion"/>
  </si>
  <si>
    <t>觀二</t>
    <phoneticPr fontId="5" type="noConversion"/>
  </si>
  <si>
    <t>夜旅一</t>
    <phoneticPr fontId="5" type="noConversion"/>
  </si>
  <si>
    <t>夜旅二</t>
    <phoneticPr fontId="5" type="noConversion"/>
  </si>
  <si>
    <t>夜旅三</t>
    <phoneticPr fontId="5" type="noConversion"/>
  </si>
  <si>
    <t>夜顏二</t>
    <phoneticPr fontId="5" type="noConversion"/>
  </si>
  <si>
    <t>夜顏三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</si>
</sst>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m&quot;月&quot;d&quot;日&quot;"/>
  </numFmts>
  <fonts count="1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8"/>
      <name val="細明體"/>
      <family val="3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176" fontId="3" fillId="0" borderId="1" xfId="1" applyNumberFormat="1" applyFont="1" applyBorder="1" applyAlignment="1">
      <alignment horizontal="left" vertical="top"/>
    </xf>
    <xf numFmtId="176" fontId="2" fillId="0" borderId="0" xfId="1" applyNumberFormat="1" applyFont="1" applyAlignment="1"/>
    <xf numFmtId="176" fontId="3" fillId="0" borderId="1" xfId="1" applyNumberFormat="1" applyFont="1" applyBorder="1" applyAlignment="1"/>
    <xf numFmtId="41" fontId="2" fillId="0" borderId="0" xfId="0" applyNumberFormat="1" applyFont="1">
      <alignment vertical="center"/>
    </xf>
    <xf numFmtId="0" fontId="2" fillId="0" borderId="0" xfId="0" applyFont="1">
      <alignment vertical="center"/>
    </xf>
    <xf numFmtId="41" fontId="2" fillId="0" borderId="0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 wrapText="1"/>
    </xf>
    <xf numFmtId="176" fontId="8" fillId="0" borderId="4" xfId="1" applyNumberFormat="1" applyFont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/>
    </xf>
    <xf numFmtId="176" fontId="9" fillId="0" borderId="3" xfId="1" applyNumberFormat="1" applyFont="1" applyBorder="1" applyAlignment="1">
      <alignment horizontal="center" vertical="center" wrapText="1"/>
    </xf>
    <xf numFmtId="41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76" fontId="2" fillId="0" borderId="7" xfId="1" applyNumberFormat="1" applyFont="1" applyBorder="1" applyAlignment="1">
      <alignment horizontal="center"/>
    </xf>
    <xf numFmtId="176" fontId="2" fillId="0" borderId="8" xfId="1" applyNumberFormat="1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1" fontId="10" fillId="0" borderId="7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6" fontId="2" fillId="0" borderId="11" xfId="1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10" fillId="0" borderId="11" xfId="1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76" fontId="2" fillId="0" borderId="13" xfId="1" applyNumberFormat="1" applyFont="1" applyBorder="1" applyAlignment="1">
      <alignment horizontal="center"/>
    </xf>
    <xf numFmtId="176" fontId="2" fillId="0" borderId="14" xfId="1" applyNumberFormat="1" applyFont="1" applyBorder="1" applyAlignment="1">
      <alignment horizontal="center"/>
    </xf>
    <xf numFmtId="4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1" fontId="10" fillId="0" borderId="13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176" fontId="2" fillId="0" borderId="0" xfId="1" applyNumberFormat="1" applyFont="1" applyAlignment="1">
      <alignment horizontal="center"/>
    </xf>
    <xf numFmtId="176" fontId="3" fillId="0" borderId="1" xfId="1" applyNumberFormat="1" applyFont="1" applyBorder="1" applyAlignment="1">
      <alignment horizontal="center"/>
    </xf>
    <xf numFmtId="176" fontId="3" fillId="0" borderId="0" xfId="1" applyNumberFormat="1" applyFont="1" applyBorder="1" applyAlignment="1"/>
    <xf numFmtId="177" fontId="2" fillId="0" borderId="3" xfId="0" applyNumberFormat="1" applyFont="1" applyBorder="1" applyAlignment="1">
      <alignment horizontal="center" vertical="center"/>
    </xf>
    <xf numFmtId="176" fontId="9" fillId="0" borderId="3" xfId="1" applyNumberFormat="1" applyFont="1" applyBorder="1" applyAlignment="1">
      <alignment horizontal="center" vertical="center"/>
    </xf>
    <xf numFmtId="176" fontId="9" fillId="0" borderId="16" xfId="1" applyNumberFormat="1" applyFont="1" applyBorder="1" applyAlignment="1">
      <alignment horizontal="center" vertical="center" wrapText="1"/>
    </xf>
    <xf numFmtId="176" fontId="9" fillId="0" borderId="17" xfId="1" applyNumberFormat="1" applyFont="1" applyBorder="1" applyAlignment="1">
      <alignment horizontal="center" vertical="center" wrapText="1"/>
    </xf>
    <xf numFmtId="176" fontId="2" fillId="0" borderId="0" xfId="1" applyNumberFormat="1" applyFo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vertical="center"/>
    </xf>
    <xf numFmtId="176" fontId="2" fillId="0" borderId="18" xfId="1" applyNumberFormat="1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center" vertical="center"/>
    </xf>
    <xf numFmtId="176" fontId="2" fillId="0" borderId="11" xfId="1" applyNumberFormat="1" applyFont="1" applyBorder="1">
      <alignment vertical="center"/>
    </xf>
    <xf numFmtId="176" fontId="2" fillId="0" borderId="18" xfId="1" applyNumberFormat="1" applyFont="1" applyBorder="1" applyAlignment="1">
      <alignment vertical="center"/>
    </xf>
    <xf numFmtId="0" fontId="2" fillId="0" borderId="11" xfId="1" applyNumberFormat="1" applyFont="1" applyBorder="1" applyAlignment="1" applyProtection="1">
      <alignment horizontal="center"/>
    </xf>
    <xf numFmtId="0" fontId="2" fillId="0" borderId="12" xfId="0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0" borderId="13" xfId="1" applyNumberFormat="1" applyFont="1" applyBorder="1" applyAlignment="1">
      <alignment vertical="center"/>
    </xf>
    <xf numFmtId="176" fontId="2" fillId="0" borderId="15" xfId="1" applyNumberFormat="1" applyFont="1" applyBorder="1" applyAlignment="1">
      <alignment horizontal="center" vertical="center"/>
    </xf>
    <xf numFmtId="176" fontId="2" fillId="0" borderId="20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/>
    <xf numFmtId="0" fontId="2" fillId="0" borderId="0" xfId="0" applyFont="1" applyBorder="1" applyAlignment="1">
      <alignment horizont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U3/&#26700;&#38754;/102&#33267;105&#26597;&#24115;/&#38917;&#27425;&#21313;&#19977;.&#23416;&#29983;/102&#19978;&#23416;&#38620;&#36027;&#25910;&#36027;&#26126;&#32048;&#34920;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學雜費"/>
      <sheetName val="代收費"/>
      <sheetName val="材料費明細"/>
      <sheetName val="書本明細 "/>
      <sheetName val="學+代合計"/>
    </sheetNames>
    <sheetDataSet>
      <sheetData sheetId="0" refreshError="1"/>
      <sheetData sheetId="1" refreshError="1"/>
      <sheetData sheetId="2">
        <row r="3">
          <cell r="D3">
            <v>5351</v>
          </cell>
          <cell r="V3">
            <v>7241</v>
          </cell>
        </row>
        <row r="4">
          <cell r="D4">
            <v>4206</v>
          </cell>
          <cell r="V4">
            <v>13231</v>
          </cell>
        </row>
        <row r="5">
          <cell r="D5">
            <v>3732</v>
          </cell>
          <cell r="V5">
            <v>8056</v>
          </cell>
        </row>
        <row r="6">
          <cell r="D6">
            <v>5201</v>
          </cell>
          <cell r="V6">
            <v>10765</v>
          </cell>
        </row>
        <row r="7">
          <cell r="D7">
            <v>5261</v>
          </cell>
          <cell r="V7">
            <v>11841</v>
          </cell>
        </row>
        <row r="8">
          <cell r="D8">
            <v>3119</v>
          </cell>
          <cell r="V8">
            <v>7609</v>
          </cell>
        </row>
        <row r="9">
          <cell r="D9">
            <v>4766</v>
          </cell>
          <cell r="V9">
            <v>4104</v>
          </cell>
        </row>
        <row r="10">
          <cell r="D10">
            <v>4251</v>
          </cell>
          <cell r="V10">
            <v>3675</v>
          </cell>
        </row>
        <row r="11">
          <cell r="D11">
            <v>2196</v>
          </cell>
          <cell r="V11">
            <v>3929</v>
          </cell>
        </row>
        <row r="12">
          <cell r="D12">
            <v>1643</v>
          </cell>
          <cell r="V12">
            <v>5830</v>
          </cell>
        </row>
        <row r="13">
          <cell r="D13">
            <v>1337</v>
          </cell>
          <cell r="V13">
            <v>4292</v>
          </cell>
        </row>
        <row r="14">
          <cell r="D14">
            <v>1373</v>
          </cell>
          <cell r="V14">
            <v>6250</v>
          </cell>
        </row>
        <row r="15">
          <cell r="D15">
            <v>5960</v>
          </cell>
          <cell r="V15">
            <v>2938</v>
          </cell>
        </row>
        <row r="16">
          <cell r="D16">
            <v>4988</v>
          </cell>
          <cell r="V16">
            <v>2801</v>
          </cell>
        </row>
        <row r="17">
          <cell r="D17">
            <v>5003</v>
          </cell>
          <cell r="V17">
            <v>3370</v>
          </cell>
        </row>
        <row r="18">
          <cell r="D18">
            <v>2895</v>
          </cell>
          <cell r="V18">
            <v>3883</v>
          </cell>
        </row>
        <row r="19">
          <cell r="D19">
            <v>2820</v>
          </cell>
          <cell r="V19">
            <v>3883</v>
          </cell>
        </row>
        <row r="20">
          <cell r="D20">
            <v>4766</v>
          </cell>
          <cell r="V20">
            <v>3674</v>
          </cell>
        </row>
        <row r="21">
          <cell r="D21">
            <v>3973</v>
          </cell>
          <cell r="V21">
            <v>3915</v>
          </cell>
        </row>
        <row r="22">
          <cell r="D22">
            <v>2196</v>
          </cell>
          <cell r="V22">
            <v>3929</v>
          </cell>
        </row>
        <row r="23">
          <cell r="D23">
            <v>5663</v>
          </cell>
          <cell r="V23">
            <v>3239</v>
          </cell>
        </row>
        <row r="24">
          <cell r="D24">
            <v>4901</v>
          </cell>
          <cell r="V24">
            <v>3715</v>
          </cell>
        </row>
        <row r="25">
          <cell r="D25">
            <v>2599</v>
          </cell>
          <cell r="V25">
            <v>4747</v>
          </cell>
        </row>
        <row r="26">
          <cell r="D26">
            <v>3494</v>
          </cell>
          <cell r="V26">
            <v>1267</v>
          </cell>
        </row>
        <row r="27">
          <cell r="D27">
            <v>2750</v>
          </cell>
          <cell r="V27">
            <v>1365</v>
          </cell>
        </row>
        <row r="28">
          <cell r="D28">
            <v>2041</v>
          </cell>
          <cell r="V28">
            <v>1165</v>
          </cell>
        </row>
        <row r="29">
          <cell r="D29">
            <v>4018</v>
          </cell>
          <cell r="V29">
            <v>5716</v>
          </cell>
        </row>
        <row r="30">
          <cell r="D30">
            <v>3667</v>
          </cell>
          <cell r="V30">
            <v>5879</v>
          </cell>
        </row>
        <row r="31">
          <cell r="D31">
            <v>2645</v>
          </cell>
          <cell r="V31">
            <v>4098</v>
          </cell>
        </row>
        <row r="32">
          <cell r="D32">
            <v>3888</v>
          </cell>
          <cell r="V32">
            <v>1267</v>
          </cell>
        </row>
        <row r="33">
          <cell r="D33">
            <v>3153</v>
          </cell>
          <cell r="V33">
            <v>1165</v>
          </cell>
        </row>
        <row r="34">
          <cell r="D34">
            <v>2640</v>
          </cell>
          <cell r="V34">
            <v>1165</v>
          </cell>
        </row>
      </sheetData>
      <sheetData sheetId="3">
        <row r="3">
          <cell r="B3">
            <v>5056</v>
          </cell>
          <cell r="C3">
            <v>295</v>
          </cell>
          <cell r="D3">
            <v>5351</v>
          </cell>
          <cell r="E3">
            <v>2308</v>
          </cell>
          <cell r="F3">
            <v>140</v>
          </cell>
          <cell r="H3">
            <v>705</v>
          </cell>
        </row>
        <row r="4">
          <cell r="B4">
            <v>3911</v>
          </cell>
          <cell r="C4">
            <v>295</v>
          </cell>
          <cell r="D4">
            <v>4206</v>
          </cell>
          <cell r="E4">
            <v>3985</v>
          </cell>
          <cell r="F4">
            <v>200</v>
          </cell>
          <cell r="G4">
            <v>5111</v>
          </cell>
        </row>
        <row r="5">
          <cell r="B5">
            <v>3467</v>
          </cell>
          <cell r="C5">
            <v>265</v>
          </cell>
          <cell r="D5">
            <v>3732</v>
          </cell>
          <cell r="E5">
            <v>2541</v>
          </cell>
          <cell r="F5">
            <v>830</v>
          </cell>
          <cell r="H5">
            <v>970</v>
          </cell>
        </row>
        <row r="6">
          <cell r="B6">
            <v>4836</v>
          </cell>
          <cell r="C6">
            <v>365</v>
          </cell>
          <cell r="D6">
            <v>5201</v>
          </cell>
          <cell r="E6">
            <v>1668</v>
          </cell>
          <cell r="F6">
            <v>140</v>
          </cell>
          <cell r="G6">
            <v>7471</v>
          </cell>
          <cell r="H6">
            <v>120</v>
          </cell>
        </row>
        <row r="7">
          <cell r="B7">
            <v>4806</v>
          </cell>
          <cell r="C7">
            <v>455</v>
          </cell>
          <cell r="D7">
            <v>5261</v>
          </cell>
          <cell r="E7">
            <v>2263</v>
          </cell>
          <cell r="F7">
            <v>200</v>
          </cell>
          <cell r="G7">
            <v>7613</v>
          </cell>
        </row>
        <row r="8">
          <cell r="B8">
            <v>2761</v>
          </cell>
          <cell r="C8">
            <v>358</v>
          </cell>
          <cell r="D8">
            <v>3119</v>
          </cell>
          <cell r="E8">
            <v>1766</v>
          </cell>
          <cell r="F8">
            <v>830</v>
          </cell>
          <cell r="G8">
            <v>2878</v>
          </cell>
          <cell r="H8">
            <v>910</v>
          </cell>
        </row>
        <row r="9">
          <cell r="B9">
            <v>4471</v>
          </cell>
          <cell r="C9">
            <v>295</v>
          </cell>
          <cell r="D9">
            <v>4766</v>
          </cell>
          <cell r="E9">
            <v>2478</v>
          </cell>
          <cell r="F9">
            <v>140</v>
          </cell>
          <cell r="H9">
            <v>120</v>
          </cell>
        </row>
        <row r="10">
          <cell r="B10">
            <v>3956</v>
          </cell>
          <cell r="C10">
            <v>295</v>
          </cell>
          <cell r="D10">
            <v>4251</v>
          </cell>
          <cell r="E10">
            <v>2410</v>
          </cell>
          <cell r="F10">
            <v>200</v>
          </cell>
        </row>
        <row r="11">
          <cell r="B11">
            <v>1901</v>
          </cell>
          <cell r="C11">
            <v>295</v>
          </cell>
          <cell r="D11">
            <v>2196</v>
          </cell>
          <cell r="E11">
            <v>1874</v>
          </cell>
          <cell r="F11">
            <v>830</v>
          </cell>
        </row>
        <row r="12">
          <cell r="B12">
            <v>1298</v>
          </cell>
          <cell r="C12">
            <v>345</v>
          </cell>
          <cell r="D12">
            <v>1643</v>
          </cell>
          <cell r="E12">
            <v>4105</v>
          </cell>
          <cell r="H12">
            <v>395</v>
          </cell>
        </row>
        <row r="13">
          <cell r="B13">
            <v>992</v>
          </cell>
          <cell r="C13">
            <v>345</v>
          </cell>
          <cell r="D13">
            <v>1337</v>
          </cell>
          <cell r="E13">
            <v>2792</v>
          </cell>
          <cell r="H13">
            <v>125</v>
          </cell>
        </row>
        <row r="14">
          <cell r="B14">
            <v>1068</v>
          </cell>
          <cell r="C14">
            <v>305</v>
          </cell>
          <cell r="D14">
            <v>1373</v>
          </cell>
          <cell r="E14">
            <v>4749</v>
          </cell>
          <cell r="H14">
            <v>140</v>
          </cell>
        </row>
        <row r="15">
          <cell r="B15">
            <v>5665</v>
          </cell>
          <cell r="C15">
            <v>295</v>
          </cell>
          <cell r="D15">
            <v>5960</v>
          </cell>
          <cell r="E15">
            <v>1583</v>
          </cell>
          <cell r="H15">
            <v>120</v>
          </cell>
        </row>
        <row r="16">
          <cell r="B16">
            <v>4693</v>
          </cell>
          <cell r="C16">
            <v>295</v>
          </cell>
          <cell r="D16">
            <v>4988</v>
          </cell>
          <cell r="E16">
            <v>1281</v>
          </cell>
          <cell r="H16">
            <v>105</v>
          </cell>
        </row>
        <row r="17">
          <cell r="B17">
            <v>4708</v>
          </cell>
          <cell r="C17">
            <v>295</v>
          </cell>
          <cell r="D17">
            <v>5003</v>
          </cell>
          <cell r="E17">
            <v>1850</v>
          </cell>
          <cell r="H17">
            <v>105</v>
          </cell>
        </row>
        <row r="18">
          <cell r="B18">
            <v>2630</v>
          </cell>
          <cell r="C18">
            <v>265</v>
          </cell>
          <cell r="D18">
            <v>2895</v>
          </cell>
          <cell r="E18">
            <v>2678</v>
          </cell>
          <cell r="H18">
            <v>230</v>
          </cell>
        </row>
        <row r="19">
          <cell r="B19">
            <v>2555</v>
          </cell>
          <cell r="C19">
            <v>265</v>
          </cell>
          <cell r="D19">
            <v>2820</v>
          </cell>
          <cell r="E19">
            <v>2678</v>
          </cell>
          <cell r="H19">
            <v>230</v>
          </cell>
        </row>
        <row r="20">
          <cell r="B20">
            <v>4471</v>
          </cell>
          <cell r="C20">
            <v>295</v>
          </cell>
          <cell r="D20">
            <v>4766</v>
          </cell>
          <cell r="E20">
            <v>2048</v>
          </cell>
          <cell r="F20">
            <v>140</v>
          </cell>
          <cell r="H20">
            <v>120</v>
          </cell>
        </row>
        <row r="21">
          <cell r="B21">
            <v>3678</v>
          </cell>
          <cell r="C21">
            <v>295</v>
          </cell>
          <cell r="D21">
            <v>3973</v>
          </cell>
          <cell r="E21">
            <v>2650</v>
          </cell>
          <cell r="F21">
            <v>200</v>
          </cell>
        </row>
        <row r="22">
          <cell r="B22">
            <v>1901</v>
          </cell>
          <cell r="C22">
            <v>295</v>
          </cell>
          <cell r="D22">
            <v>2196</v>
          </cell>
          <cell r="E22">
            <v>1874</v>
          </cell>
          <cell r="F22">
            <v>830</v>
          </cell>
        </row>
        <row r="23">
          <cell r="B23">
            <v>5368</v>
          </cell>
          <cell r="C23">
            <v>295</v>
          </cell>
          <cell r="D23">
            <v>5663</v>
          </cell>
          <cell r="E23">
            <v>1668</v>
          </cell>
          <cell r="F23">
            <v>140</v>
          </cell>
          <cell r="H23">
            <v>65</v>
          </cell>
        </row>
        <row r="24">
          <cell r="B24">
            <v>4606</v>
          </cell>
          <cell r="C24">
            <v>295</v>
          </cell>
          <cell r="D24">
            <v>4901</v>
          </cell>
          <cell r="E24">
            <v>1950</v>
          </cell>
          <cell r="F24">
            <v>200</v>
          </cell>
        </row>
        <row r="25">
          <cell r="B25">
            <v>2304</v>
          </cell>
          <cell r="C25">
            <v>295</v>
          </cell>
          <cell r="D25">
            <v>2599</v>
          </cell>
          <cell r="E25">
            <v>2692</v>
          </cell>
          <cell r="F25">
            <v>830</v>
          </cell>
        </row>
        <row r="26">
          <cell r="B26">
            <v>3224</v>
          </cell>
          <cell r="C26">
            <v>270</v>
          </cell>
          <cell r="D26">
            <v>3494</v>
          </cell>
          <cell r="E26">
            <v>250</v>
          </cell>
        </row>
        <row r="27">
          <cell r="B27">
            <v>2555</v>
          </cell>
          <cell r="C27">
            <v>195</v>
          </cell>
          <cell r="D27">
            <v>2750</v>
          </cell>
          <cell r="E27">
            <v>250</v>
          </cell>
        </row>
        <row r="28">
          <cell r="B28">
            <v>1846</v>
          </cell>
          <cell r="C28">
            <v>195</v>
          </cell>
          <cell r="D28">
            <v>2041</v>
          </cell>
          <cell r="E28">
            <v>250</v>
          </cell>
        </row>
        <row r="29">
          <cell r="B29">
            <v>3723</v>
          </cell>
          <cell r="C29">
            <v>295</v>
          </cell>
          <cell r="D29">
            <v>4018</v>
          </cell>
          <cell r="E29">
            <v>250</v>
          </cell>
          <cell r="G29">
            <v>4449</v>
          </cell>
        </row>
        <row r="30">
          <cell r="B30">
            <v>3542</v>
          </cell>
          <cell r="C30">
            <v>125</v>
          </cell>
          <cell r="D30">
            <v>3667</v>
          </cell>
          <cell r="E30">
            <v>250</v>
          </cell>
          <cell r="G30">
            <v>4714</v>
          </cell>
        </row>
        <row r="31">
          <cell r="B31">
            <v>2520</v>
          </cell>
          <cell r="C31">
            <v>125</v>
          </cell>
          <cell r="D31">
            <v>2645</v>
          </cell>
          <cell r="E31">
            <v>250</v>
          </cell>
          <cell r="G31">
            <v>2933</v>
          </cell>
        </row>
        <row r="32">
          <cell r="B32">
            <v>3618</v>
          </cell>
          <cell r="C32">
            <v>270</v>
          </cell>
          <cell r="D32">
            <v>3888</v>
          </cell>
          <cell r="E32">
            <v>250</v>
          </cell>
        </row>
        <row r="33">
          <cell r="B33">
            <v>2958</v>
          </cell>
          <cell r="C33">
            <v>195</v>
          </cell>
          <cell r="D33">
            <v>3153</v>
          </cell>
          <cell r="E33">
            <v>250</v>
          </cell>
        </row>
        <row r="34">
          <cell r="B34">
            <v>2445</v>
          </cell>
          <cell r="C34">
            <v>195</v>
          </cell>
          <cell r="D34">
            <v>2640</v>
          </cell>
          <cell r="E34">
            <v>250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6"/>
  <sheetViews>
    <sheetView tabSelected="1" topLeftCell="I1" workbookViewId="0">
      <selection activeCell="C15" sqref="C15"/>
    </sheetView>
  </sheetViews>
  <sheetFormatPr defaultRowHeight="16.5"/>
  <cols>
    <col min="1" max="1" width="7.375" style="40" customWidth="1"/>
    <col min="2" max="2" width="9.25" style="2" bestFit="1" customWidth="1"/>
    <col min="3" max="3" width="7.75" style="2" customWidth="1"/>
    <col min="4" max="4" width="9.5" style="2" customWidth="1"/>
    <col min="5" max="5" width="0.375" style="2" customWidth="1"/>
    <col min="6" max="7" width="6.75" style="2" customWidth="1"/>
    <col min="8" max="8" width="5.75" style="41" bestFit="1" customWidth="1"/>
    <col min="9" max="9" width="8.25" style="2" bestFit="1" customWidth="1"/>
    <col min="10" max="10" width="7.75" style="2" customWidth="1"/>
    <col min="11" max="11" width="5.75" style="2" bestFit="1" customWidth="1"/>
    <col min="12" max="12" width="5.75" style="2" customWidth="1"/>
    <col min="13" max="13" width="7.25" style="2" customWidth="1"/>
    <col min="14" max="15" width="13.125" style="2" customWidth="1"/>
    <col min="16" max="16" width="7.25" style="2" bestFit="1" customWidth="1"/>
    <col min="17" max="17" width="7" style="4" customWidth="1"/>
    <col min="18" max="18" width="5.75" style="5" bestFit="1" customWidth="1"/>
    <col min="19" max="19" width="7.375" style="4" customWidth="1"/>
    <col min="20" max="21" width="6" style="4" customWidth="1"/>
    <col min="22" max="22" width="8.5" style="5" customWidth="1"/>
    <col min="23" max="28" width="9" style="5"/>
    <col min="257" max="257" width="7.375" customWidth="1"/>
    <col min="258" max="258" width="9.25" bestFit="1" customWidth="1"/>
    <col min="259" max="259" width="7.75" customWidth="1"/>
    <col min="260" max="260" width="9.5" customWidth="1"/>
    <col min="261" max="261" width="0.375" customWidth="1"/>
    <col min="262" max="263" width="6.75" customWidth="1"/>
    <col min="264" max="264" width="5.75" bestFit="1" customWidth="1"/>
    <col min="265" max="265" width="8.25" bestFit="1" customWidth="1"/>
    <col min="266" max="266" width="7.75" customWidth="1"/>
    <col min="267" max="267" width="5.75" bestFit="1" customWidth="1"/>
    <col min="268" max="268" width="5.75" customWidth="1"/>
    <col min="269" max="269" width="7.25" customWidth="1"/>
    <col min="270" max="271" width="13.125" customWidth="1"/>
    <col min="272" max="272" width="7.25" bestFit="1" customWidth="1"/>
    <col min="273" max="273" width="7" customWidth="1"/>
    <col min="274" max="274" width="5.75" bestFit="1" customWidth="1"/>
    <col min="275" max="275" width="7.375" customWidth="1"/>
    <col min="276" max="277" width="6" customWidth="1"/>
    <col min="278" max="278" width="8.5" customWidth="1"/>
    <col min="513" max="513" width="7.375" customWidth="1"/>
    <col min="514" max="514" width="9.25" bestFit="1" customWidth="1"/>
    <col min="515" max="515" width="7.75" customWidth="1"/>
    <col min="516" max="516" width="9.5" customWidth="1"/>
    <col min="517" max="517" width="0.375" customWidth="1"/>
    <col min="518" max="519" width="6.75" customWidth="1"/>
    <col min="520" max="520" width="5.75" bestFit="1" customWidth="1"/>
    <col min="521" max="521" width="8.25" bestFit="1" customWidth="1"/>
    <col min="522" max="522" width="7.75" customWidth="1"/>
    <col min="523" max="523" width="5.75" bestFit="1" customWidth="1"/>
    <col min="524" max="524" width="5.75" customWidth="1"/>
    <col min="525" max="525" width="7.25" customWidth="1"/>
    <col min="526" max="527" width="13.125" customWidth="1"/>
    <col min="528" max="528" width="7.25" bestFit="1" customWidth="1"/>
    <col min="529" max="529" width="7" customWidth="1"/>
    <col min="530" max="530" width="5.75" bestFit="1" customWidth="1"/>
    <col min="531" max="531" width="7.375" customWidth="1"/>
    <col min="532" max="533" width="6" customWidth="1"/>
    <col min="534" max="534" width="8.5" customWidth="1"/>
    <col min="769" max="769" width="7.375" customWidth="1"/>
    <col min="770" max="770" width="9.25" bestFit="1" customWidth="1"/>
    <col min="771" max="771" width="7.75" customWidth="1"/>
    <col min="772" max="772" width="9.5" customWidth="1"/>
    <col min="773" max="773" width="0.375" customWidth="1"/>
    <col min="774" max="775" width="6.75" customWidth="1"/>
    <col min="776" max="776" width="5.75" bestFit="1" customWidth="1"/>
    <col min="777" max="777" width="8.25" bestFit="1" customWidth="1"/>
    <col min="778" max="778" width="7.75" customWidth="1"/>
    <col min="779" max="779" width="5.75" bestFit="1" customWidth="1"/>
    <col min="780" max="780" width="5.75" customWidth="1"/>
    <col min="781" max="781" width="7.25" customWidth="1"/>
    <col min="782" max="783" width="13.125" customWidth="1"/>
    <col min="784" max="784" width="7.25" bestFit="1" customWidth="1"/>
    <col min="785" max="785" width="7" customWidth="1"/>
    <col min="786" max="786" width="5.75" bestFit="1" customWidth="1"/>
    <col min="787" max="787" width="7.375" customWidth="1"/>
    <col min="788" max="789" width="6" customWidth="1"/>
    <col min="790" max="790" width="8.5" customWidth="1"/>
    <col min="1025" max="1025" width="7.375" customWidth="1"/>
    <col min="1026" max="1026" width="9.25" bestFit="1" customWidth="1"/>
    <col min="1027" max="1027" width="7.75" customWidth="1"/>
    <col min="1028" max="1028" width="9.5" customWidth="1"/>
    <col min="1029" max="1029" width="0.375" customWidth="1"/>
    <col min="1030" max="1031" width="6.75" customWidth="1"/>
    <col min="1032" max="1032" width="5.75" bestFit="1" customWidth="1"/>
    <col min="1033" max="1033" width="8.25" bestFit="1" customWidth="1"/>
    <col min="1034" max="1034" width="7.75" customWidth="1"/>
    <col min="1035" max="1035" width="5.75" bestFit="1" customWidth="1"/>
    <col min="1036" max="1036" width="5.75" customWidth="1"/>
    <col min="1037" max="1037" width="7.25" customWidth="1"/>
    <col min="1038" max="1039" width="13.125" customWidth="1"/>
    <col min="1040" max="1040" width="7.25" bestFit="1" customWidth="1"/>
    <col min="1041" max="1041" width="7" customWidth="1"/>
    <col min="1042" max="1042" width="5.75" bestFit="1" customWidth="1"/>
    <col min="1043" max="1043" width="7.375" customWidth="1"/>
    <col min="1044" max="1045" width="6" customWidth="1"/>
    <col min="1046" max="1046" width="8.5" customWidth="1"/>
    <col min="1281" max="1281" width="7.375" customWidth="1"/>
    <col min="1282" max="1282" width="9.25" bestFit="1" customWidth="1"/>
    <col min="1283" max="1283" width="7.75" customWidth="1"/>
    <col min="1284" max="1284" width="9.5" customWidth="1"/>
    <col min="1285" max="1285" width="0.375" customWidth="1"/>
    <col min="1286" max="1287" width="6.75" customWidth="1"/>
    <col min="1288" max="1288" width="5.75" bestFit="1" customWidth="1"/>
    <col min="1289" max="1289" width="8.25" bestFit="1" customWidth="1"/>
    <col min="1290" max="1290" width="7.75" customWidth="1"/>
    <col min="1291" max="1291" width="5.75" bestFit="1" customWidth="1"/>
    <col min="1292" max="1292" width="5.75" customWidth="1"/>
    <col min="1293" max="1293" width="7.25" customWidth="1"/>
    <col min="1294" max="1295" width="13.125" customWidth="1"/>
    <col min="1296" max="1296" width="7.25" bestFit="1" customWidth="1"/>
    <col min="1297" max="1297" width="7" customWidth="1"/>
    <col min="1298" max="1298" width="5.75" bestFit="1" customWidth="1"/>
    <col min="1299" max="1299" width="7.375" customWidth="1"/>
    <col min="1300" max="1301" width="6" customWidth="1"/>
    <col min="1302" max="1302" width="8.5" customWidth="1"/>
    <col min="1537" max="1537" width="7.375" customWidth="1"/>
    <col min="1538" max="1538" width="9.25" bestFit="1" customWidth="1"/>
    <col min="1539" max="1539" width="7.75" customWidth="1"/>
    <col min="1540" max="1540" width="9.5" customWidth="1"/>
    <col min="1541" max="1541" width="0.375" customWidth="1"/>
    <col min="1542" max="1543" width="6.75" customWidth="1"/>
    <col min="1544" max="1544" width="5.75" bestFit="1" customWidth="1"/>
    <col min="1545" max="1545" width="8.25" bestFit="1" customWidth="1"/>
    <col min="1546" max="1546" width="7.75" customWidth="1"/>
    <col min="1547" max="1547" width="5.75" bestFit="1" customWidth="1"/>
    <col min="1548" max="1548" width="5.75" customWidth="1"/>
    <col min="1549" max="1549" width="7.25" customWidth="1"/>
    <col min="1550" max="1551" width="13.125" customWidth="1"/>
    <col min="1552" max="1552" width="7.25" bestFit="1" customWidth="1"/>
    <col min="1553" max="1553" width="7" customWidth="1"/>
    <col min="1554" max="1554" width="5.75" bestFit="1" customWidth="1"/>
    <col min="1555" max="1555" width="7.375" customWidth="1"/>
    <col min="1556" max="1557" width="6" customWidth="1"/>
    <col min="1558" max="1558" width="8.5" customWidth="1"/>
    <col min="1793" max="1793" width="7.375" customWidth="1"/>
    <col min="1794" max="1794" width="9.25" bestFit="1" customWidth="1"/>
    <col min="1795" max="1795" width="7.75" customWidth="1"/>
    <col min="1796" max="1796" width="9.5" customWidth="1"/>
    <col min="1797" max="1797" width="0.375" customWidth="1"/>
    <col min="1798" max="1799" width="6.75" customWidth="1"/>
    <col min="1800" max="1800" width="5.75" bestFit="1" customWidth="1"/>
    <col min="1801" max="1801" width="8.25" bestFit="1" customWidth="1"/>
    <col min="1802" max="1802" width="7.75" customWidth="1"/>
    <col min="1803" max="1803" width="5.75" bestFit="1" customWidth="1"/>
    <col min="1804" max="1804" width="5.75" customWidth="1"/>
    <col min="1805" max="1805" width="7.25" customWidth="1"/>
    <col min="1806" max="1807" width="13.125" customWidth="1"/>
    <col min="1808" max="1808" width="7.25" bestFit="1" customWidth="1"/>
    <col min="1809" max="1809" width="7" customWidth="1"/>
    <col min="1810" max="1810" width="5.75" bestFit="1" customWidth="1"/>
    <col min="1811" max="1811" width="7.375" customWidth="1"/>
    <col min="1812" max="1813" width="6" customWidth="1"/>
    <col min="1814" max="1814" width="8.5" customWidth="1"/>
    <col min="2049" max="2049" width="7.375" customWidth="1"/>
    <col min="2050" max="2050" width="9.25" bestFit="1" customWidth="1"/>
    <col min="2051" max="2051" width="7.75" customWidth="1"/>
    <col min="2052" max="2052" width="9.5" customWidth="1"/>
    <col min="2053" max="2053" width="0.375" customWidth="1"/>
    <col min="2054" max="2055" width="6.75" customWidth="1"/>
    <col min="2056" max="2056" width="5.75" bestFit="1" customWidth="1"/>
    <col min="2057" max="2057" width="8.25" bestFit="1" customWidth="1"/>
    <col min="2058" max="2058" width="7.75" customWidth="1"/>
    <col min="2059" max="2059" width="5.75" bestFit="1" customWidth="1"/>
    <col min="2060" max="2060" width="5.75" customWidth="1"/>
    <col min="2061" max="2061" width="7.25" customWidth="1"/>
    <col min="2062" max="2063" width="13.125" customWidth="1"/>
    <col min="2064" max="2064" width="7.25" bestFit="1" customWidth="1"/>
    <col min="2065" max="2065" width="7" customWidth="1"/>
    <col min="2066" max="2066" width="5.75" bestFit="1" customWidth="1"/>
    <col min="2067" max="2067" width="7.375" customWidth="1"/>
    <col min="2068" max="2069" width="6" customWidth="1"/>
    <col min="2070" max="2070" width="8.5" customWidth="1"/>
    <col min="2305" max="2305" width="7.375" customWidth="1"/>
    <col min="2306" max="2306" width="9.25" bestFit="1" customWidth="1"/>
    <col min="2307" max="2307" width="7.75" customWidth="1"/>
    <col min="2308" max="2308" width="9.5" customWidth="1"/>
    <col min="2309" max="2309" width="0.375" customWidth="1"/>
    <col min="2310" max="2311" width="6.75" customWidth="1"/>
    <col min="2312" max="2312" width="5.75" bestFit="1" customWidth="1"/>
    <col min="2313" max="2313" width="8.25" bestFit="1" customWidth="1"/>
    <col min="2314" max="2314" width="7.75" customWidth="1"/>
    <col min="2315" max="2315" width="5.75" bestFit="1" customWidth="1"/>
    <col min="2316" max="2316" width="5.75" customWidth="1"/>
    <col min="2317" max="2317" width="7.25" customWidth="1"/>
    <col min="2318" max="2319" width="13.125" customWidth="1"/>
    <col min="2320" max="2320" width="7.25" bestFit="1" customWidth="1"/>
    <col min="2321" max="2321" width="7" customWidth="1"/>
    <col min="2322" max="2322" width="5.75" bestFit="1" customWidth="1"/>
    <col min="2323" max="2323" width="7.375" customWidth="1"/>
    <col min="2324" max="2325" width="6" customWidth="1"/>
    <col min="2326" max="2326" width="8.5" customWidth="1"/>
    <col min="2561" max="2561" width="7.375" customWidth="1"/>
    <col min="2562" max="2562" width="9.25" bestFit="1" customWidth="1"/>
    <col min="2563" max="2563" width="7.75" customWidth="1"/>
    <col min="2564" max="2564" width="9.5" customWidth="1"/>
    <col min="2565" max="2565" width="0.375" customWidth="1"/>
    <col min="2566" max="2567" width="6.75" customWidth="1"/>
    <col min="2568" max="2568" width="5.75" bestFit="1" customWidth="1"/>
    <col min="2569" max="2569" width="8.25" bestFit="1" customWidth="1"/>
    <col min="2570" max="2570" width="7.75" customWidth="1"/>
    <col min="2571" max="2571" width="5.75" bestFit="1" customWidth="1"/>
    <col min="2572" max="2572" width="5.75" customWidth="1"/>
    <col min="2573" max="2573" width="7.25" customWidth="1"/>
    <col min="2574" max="2575" width="13.125" customWidth="1"/>
    <col min="2576" max="2576" width="7.25" bestFit="1" customWidth="1"/>
    <col min="2577" max="2577" width="7" customWidth="1"/>
    <col min="2578" max="2578" width="5.75" bestFit="1" customWidth="1"/>
    <col min="2579" max="2579" width="7.375" customWidth="1"/>
    <col min="2580" max="2581" width="6" customWidth="1"/>
    <col min="2582" max="2582" width="8.5" customWidth="1"/>
    <col min="2817" max="2817" width="7.375" customWidth="1"/>
    <col min="2818" max="2818" width="9.25" bestFit="1" customWidth="1"/>
    <col min="2819" max="2819" width="7.75" customWidth="1"/>
    <col min="2820" max="2820" width="9.5" customWidth="1"/>
    <col min="2821" max="2821" width="0.375" customWidth="1"/>
    <col min="2822" max="2823" width="6.75" customWidth="1"/>
    <col min="2824" max="2824" width="5.75" bestFit="1" customWidth="1"/>
    <col min="2825" max="2825" width="8.25" bestFit="1" customWidth="1"/>
    <col min="2826" max="2826" width="7.75" customWidth="1"/>
    <col min="2827" max="2827" width="5.75" bestFit="1" customWidth="1"/>
    <col min="2828" max="2828" width="5.75" customWidth="1"/>
    <col min="2829" max="2829" width="7.25" customWidth="1"/>
    <col min="2830" max="2831" width="13.125" customWidth="1"/>
    <col min="2832" max="2832" width="7.25" bestFit="1" customWidth="1"/>
    <col min="2833" max="2833" width="7" customWidth="1"/>
    <col min="2834" max="2834" width="5.75" bestFit="1" customWidth="1"/>
    <col min="2835" max="2835" width="7.375" customWidth="1"/>
    <col min="2836" max="2837" width="6" customWidth="1"/>
    <col min="2838" max="2838" width="8.5" customWidth="1"/>
    <col min="3073" max="3073" width="7.375" customWidth="1"/>
    <col min="3074" max="3074" width="9.25" bestFit="1" customWidth="1"/>
    <col min="3075" max="3075" width="7.75" customWidth="1"/>
    <col min="3076" max="3076" width="9.5" customWidth="1"/>
    <col min="3077" max="3077" width="0.375" customWidth="1"/>
    <col min="3078" max="3079" width="6.75" customWidth="1"/>
    <col min="3080" max="3080" width="5.75" bestFit="1" customWidth="1"/>
    <col min="3081" max="3081" width="8.25" bestFit="1" customWidth="1"/>
    <col min="3082" max="3082" width="7.75" customWidth="1"/>
    <col min="3083" max="3083" width="5.75" bestFit="1" customWidth="1"/>
    <col min="3084" max="3084" width="5.75" customWidth="1"/>
    <col min="3085" max="3085" width="7.25" customWidth="1"/>
    <col min="3086" max="3087" width="13.125" customWidth="1"/>
    <col min="3088" max="3088" width="7.25" bestFit="1" customWidth="1"/>
    <col min="3089" max="3089" width="7" customWidth="1"/>
    <col min="3090" max="3090" width="5.75" bestFit="1" customWidth="1"/>
    <col min="3091" max="3091" width="7.375" customWidth="1"/>
    <col min="3092" max="3093" width="6" customWidth="1"/>
    <col min="3094" max="3094" width="8.5" customWidth="1"/>
    <col min="3329" max="3329" width="7.375" customWidth="1"/>
    <col min="3330" max="3330" width="9.25" bestFit="1" customWidth="1"/>
    <col min="3331" max="3331" width="7.75" customWidth="1"/>
    <col min="3332" max="3332" width="9.5" customWidth="1"/>
    <col min="3333" max="3333" width="0.375" customWidth="1"/>
    <col min="3334" max="3335" width="6.75" customWidth="1"/>
    <col min="3336" max="3336" width="5.75" bestFit="1" customWidth="1"/>
    <col min="3337" max="3337" width="8.25" bestFit="1" customWidth="1"/>
    <col min="3338" max="3338" width="7.75" customWidth="1"/>
    <col min="3339" max="3339" width="5.75" bestFit="1" customWidth="1"/>
    <col min="3340" max="3340" width="5.75" customWidth="1"/>
    <col min="3341" max="3341" width="7.25" customWidth="1"/>
    <col min="3342" max="3343" width="13.125" customWidth="1"/>
    <col min="3344" max="3344" width="7.25" bestFit="1" customWidth="1"/>
    <col min="3345" max="3345" width="7" customWidth="1"/>
    <col min="3346" max="3346" width="5.75" bestFit="1" customWidth="1"/>
    <col min="3347" max="3347" width="7.375" customWidth="1"/>
    <col min="3348" max="3349" width="6" customWidth="1"/>
    <col min="3350" max="3350" width="8.5" customWidth="1"/>
    <col min="3585" max="3585" width="7.375" customWidth="1"/>
    <col min="3586" max="3586" width="9.25" bestFit="1" customWidth="1"/>
    <col min="3587" max="3587" width="7.75" customWidth="1"/>
    <col min="3588" max="3588" width="9.5" customWidth="1"/>
    <col min="3589" max="3589" width="0.375" customWidth="1"/>
    <col min="3590" max="3591" width="6.75" customWidth="1"/>
    <col min="3592" max="3592" width="5.75" bestFit="1" customWidth="1"/>
    <col min="3593" max="3593" width="8.25" bestFit="1" customWidth="1"/>
    <col min="3594" max="3594" width="7.75" customWidth="1"/>
    <col min="3595" max="3595" width="5.75" bestFit="1" customWidth="1"/>
    <col min="3596" max="3596" width="5.75" customWidth="1"/>
    <col min="3597" max="3597" width="7.25" customWidth="1"/>
    <col min="3598" max="3599" width="13.125" customWidth="1"/>
    <col min="3600" max="3600" width="7.25" bestFit="1" customWidth="1"/>
    <col min="3601" max="3601" width="7" customWidth="1"/>
    <col min="3602" max="3602" width="5.75" bestFit="1" customWidth="1"/>
    <col min="3603" max="3603" width="7.375" customWidth="1"/>
    <col min="3604" max="3605" width="6" customWidth="1"/>
    <col min="3606" max="3606" width="8.5" customWidth="1"/>
    <col min="3841" max="3841" width="7.375" customWidth="1"/>
    <col min="3842" max="3842" width="9.25" bestFit="1" customWidth="1"/>
    <col min="3843" max="3843" width="7.75" customWidth="1"/>
    <col min="3844" max="3844" width="9.5" customWidth="1"/>
    <col min="3845" max="3845" width="0.375" customWidth="1"/>
    <col min="3846" max="3847" width="6.75" customWidth="1"/>
    <col min="3848" max="3848" width="5.75" bestFit="1" customWidth="1"/>
    <col min="3849" max="3849" width="8.25" bestFit="1" customWidth="1"/>
    <col min="3850" max="3850" width="7.75" customWidth="1"/>
    <col min="3851" max="3851" width="5.75" bestFit="1" customWidth="1"/>
    <col min="3852" max="3852" width="5.75" customWidth="1"/>
    <col min="3853" max="3853" width="7.25" customWidth="1"/>
    <col min="3854" max="3855" width="13.125" customWidth="1"/>
    <col min="3856" max="3856" width="7.25" bestFit="1" customWidth="1"/>
    <col min="3857" max="3857" width="7" customWidth="1"/>
    <col min="3858" max="3858" width="5.75" bestFit="1" customWidth="1"/>
    <col min="3859" max="3859" width="7.375" customWidth="1"/>
    <col min="3860" max="3861" width="6" customWidth="1"/>
    <col min="3862" max="3862" width="8.5" customWidth="1"/>
    <col min="4097" max="4097" width="7.375" customWidth="1"/>
    <col min="4098" max="4098" width="9.25" bestFit="1" customWidth="1"/>
    <col min="4099" max="4099" width="7.75" customWidth="1"/>
    <col min="4100" max="4100" width="9.5" customWidth="1"/>
    <col min="4101" max="4101" width="0.375" customWidth="1"/>
    <col min="4102" max="4103" width="6.75" customWidth="1"/>
    <col min="4104" max="4104" width="5.75" bestFit="1" customWidth="1"/>
    <col min="4105" max="4105" width="8.25" bestFit="1" customWidth="1"/>
    <col min="4106" max="4106" width="7.75" customWidth="1"/>
    <col min="4107" max="4107" width="5.75" bestFit="1" customWidth="1"/>
    <col min="4108" max="4108" width="5.75" customWidth="1"/>
    <col min="4109" max="4109" width="7.25" customWidth="1"/>
    <col min="4110" max="4111" width="13.125" customWidth="1"/>
    <col min="4112" max="4112" width="7.25" bestFit="1" customWidth="1"/>
    <col min="4113" max="4113" width="7" customWidth="1"/>
    <col min="4114" max="4114" width="5.75" bestFit="1" customWidth="1"/>
    <col min="4115" max="4115" width="7.375" customWidth="1"/>
    <col min="4116" max="4117" width="6" customWidth="1"/>
    <col min="4118" max="4118" width="8.5" customWidth="1"/>
    <col min="4353" max="4353" width="7.375" customWidth="1"/>
    <col min="4354" max="4354" width="9.25" bestFit="1" customWidth="1"/>
    <col min="4355" max="4355" width="7.75" customWidth="1"/>
    <col min="4356" max="4356" width="9.5" customWidth="1"/>
    <col min="4357" max="4357" width="0.375" customWidth="1"/>
    <col min="4358" max="4359" width="6.75" customWidth="1"/>
    <col min="4360" max="4360" width="5.75" bestFit="1" customWidth="1"/>
    <col min="4361" max="4361" width="8.25" bestFit="1" customWidth="1"/>
    <col min="4362" max="4362" width="7.75" customWidth="1"/>
    <col min="4363" max="4363" width="5.75" bestFit="1" customWidth="1"/>
    <col min="4364" max="4364" width="5.75" customWidth="1"/>
    <col min="4365" max="4365" width="7.25" customWidth="1"/>
    <col min="4366" max="4367" width="13.125" customWidth="1"/>
    <col min="4368" max="4368" width="7.25" bestFit="1" customWidth="1"/>
    <col min="4369" max="4369" width="7" customWidth="1"/>
    <col min="4370" max="4370" width="5.75" bestFit="1" customWidth="1"/>
    <col min="4371" max="4371" width="7.375" customWidth="1"/>
    <col min="4372" max="4373" width="6" customWidth="1"/>
    <col min="4374" max="4374" width="8.5" customWidth="1"/>
    <col min="4609" max="4609" width="7.375" customWidth="1"/>
    <col min="4610" max="4610" width="9.25" bestFit="1" customWidth="1"/>
    <col min="4611" max="4611" width="7.75" customWidth="1"/>
    <col min="4612" max="4612" width="9.5" customWidth="1"/>
    <col min="4613" max="4613" width="0.375" customWidth="1"/>
    <col min="4614" max="4615" width="6.75" customWidth="1"/>
    <col min="4616" max="4616" width="5.75" bestFit="1" customWidth="1"/>
    <col min="4617" max="4617" width="8.25" bestFit="1" customWidth="1"/>
    <col min="4618" max="4618" width="7.75" customWidth="1"/>
    <col min="4619" max="4619" width="5.75" bestFit="1" customWidth="1"/>
    <col min="4620" max="4620" width="5.75" customWidth="1"/>
    <col min="4621" max="4621" width="7.25" customWidth="1"/>
    <col min="4622" max="4623" width="13.125" customWidth="1"/>
    <col min="4624" max="4624" width="7.25" bestFit="1" customWidth="1"/>
    <col min="4625" max="4625" width="7" customWidth="1"/>
    <col min="4626" max="4626" width="5.75" bestFit="1" customWidth="1"/>
    <col min="4627" max="4627" width="7.375" customWidth="1"/>
    <col min="4628" max="4629" width="6" customWidth="1"/>
    <col min="4630" max="4630" width="8.5" customWidth="1"/>
    <col min="4865" max="4865" width="7.375" customWidth="1"/>
    <col min="4866" max="4866" width="9.25" bestFit="1" customWidth="1"/>
    <col min="4867" max="4867" width="7.75" customWidth="1"/>
    <col min="4868" max="4868" width="9.5" customWidth="1"/>
    <col min="4869" max="4869" width="0.375" customWidth="1"/>
    <col min="4870" max="4871" width="6.75" customWidth="1"/>
    <col min="4872" max="4872" width="5.75" bestFit="1" customWidth="1"/>
    <col min="4873" max="4873" width="8.25" bestFit="1" customWidth="1"/>
    <col min="4874" max="4874" width="7.75" customWidth="1"/>
    <col min="4875" max="4875" width="5.75" bestFit="1" customWidth="1"/>
    <col min="4876" max="4876" width="5.75" customWidth="1"/>
    <col min="4877" max="4877" width="7.25" customWidth="1"/>
    <col min="4878" max="4879" width="13.125" customWidth="1"/>
    <col min="4880" max="4880" width="7.25" bestFit="1" customWidth="1"/>
    <col min="4881" max="4881" width="7" customWidth="1"/>
    <col min="4882" max="4882" width="5.75" bestFit="1" customWidth="1"/>
    <col min="4883" max="4883" width="7.375" customWidth="1"/>
    <col min="4884" max="4885" width="6" customWidth="1"/>
    <col min="4886" max="4886" width="8.5" customWidth="1"/>
    <col min="5121" max="5121" width="7.375" customWidth="1"/>
    <col min="5122" max="5122" width="9.25" bestFit="1" customWidth="1"/>
    <col min="5123" max="5123" width="7.75" customWidth="1"/>
    <col min="5124" max="5124" width="9.5" customWidth="1"/>
    <col min="5125" max="5125" width="0.375" customWidth="1"/>
    <col min="5126" max="5127" width="6.75" customWidth="1"/>
    <col min="5128" max="5128" width="5.75" bestFit="1" customWidth="1"/>
    <col min="5129" max="5129" width="8.25" bestFit="1" customWidth="1"/>
    <col min="5130" max="5130" width="7.75" customWidth="1"/>
    <col min="5131" max="5131" width="5.75" bestFit="1" customWidth="1"/>
    <col min="5132" max="5132" width="5.75" customWidth="1"/>
    <col min="5133" max="5133" width="7.25" customWidth="1"/>
    <col min="5134" max="5135" width="13.125" customWidth="1"/>
    <col min="5136" max="5136" width="7.25" bestFit="1" customWidth="1"/>
    <col min="5137" max="5137" width="7" customWidth="1"/>
    <col min="5138" max="5138" width="5.75" bestFit="1" customWidth="1"/>
    <col min="5139" max="5139" width="7.375" customWidth="1"/>
    <col min="5140" max="5141" width="6" customWidth="1"/>
    <col min="5142" max="5142" width="8.5" customWidth="1"/>
    <col min="5377" max="5377" width="7.375" customWidth="1"/>
    <col min="5378" max="5378" width="9.25" bestFit="1" customWidth="1"/>
    <col min="5379" max="5379" width="7.75" customWidth="1"/>
    <col min="5380" max="5380" width="9.5" customWidth="1"/>
    <col min="5381" max="5381" width="0.375" customWidth="1"/>
    <col min="5382" max="5383" width="6.75" customWidth="1"/>
    <col min="5384" max="5384" width="5.75" bestFit="1" customWidth="1"/>
    <col min="5385" max="5385" width="8.25" bestFit="1" customWidth="1"/>
    <col min="5386" max="5386" width="7.75" customWidth="1"/>
    <col min="5387" max="5387" width="5.75" bestFit="1" customWidth="1"/>
    <col min="5388" max="5388" width="5.75" customWidth="1"/>
    <col min="5389" max="5389" width="7.25" customWidth="1"/>
    <col min="5390" max="5391" width="13.125" customWidth="1"/>
    <col min="5392" max="5392" width="7.25" bestFit="1" customWidth="1"/>
    <col min="5393" max="5393" width="7" customWidth="1"/>
    <col min="5394" max="5394" width="5.75" bestFit="1" customWidth="1"/>
    <col min="5395" max="5395" width="7.375" customWidth="1"/>
    <col min="5396" max="5397" width="6" customWidth="1"/>
    <col min="5398" max="5398" width="8.5" customWidth="1"/>
    <col min="5633" max="5633" width="7.375" customWidth="1"/>
    <col min="5634" max="5634" width="9.25" bestFit="1" customWidth="1"/>
    <col min="5635" max="5635" width="7.75" customWidth="1"/>
    <col min="5636" max="5636" width="9.5" customWidth="1"/>
    <col min="5637" max="5637" width="0.375" customWidth="1"/>
    <col min="5638" max="5639" width="6.75" customWidth="1"/>
    <col min="5640" max="5640" width="5.75" bestFit="1" customWidth="1"/>
    <col min="5641" max="5641" width="8.25" bestFit="1" customWidth="1"/>
    <col min="5642" max="5642" width="7.75" customWidth="1"/>
    <col min="5643" max="5643" width="5.75" bestFit="1" customWidth="1"/>
    <col min="5644" max="5644" width="5.75" customWidth="1"/>
    <col min="5645" max="5645" width="7.25" customWidth="1"/>
    <col min="5646" max="5647" width="13.125" customWidth="1"/>
    <col min="5648" max="5648" width="7.25" bestFit="1" customWidth="1"/>
    <col min="5649" max="5649" width="7" customWidth="1"/>
    <col min="5650" max="5650" width="5.75" bestFit="1" customWidth="1"/>
    <col min="5651" max="5651" width="7.375" customWidth="1"/>
    <col min="5652" max="5653" width="6" customWidth="1"/>
    <col min="5654" max="5654" width="8.5" customWidth="1"/>
    <col min="5889" max="5889" width="7.375" customWidth="1"/>
    <col min="5890" max="5890" width="9.25" bestFit="1" customWidth="1"/>
    <col min="5891" max="5891" width="7.75" customWidth="1"/>
    <col min="5892" max="5892" width="9.5" customWidth="1"/>
    <col min="5893" max="5893" width="0.375" customWidth="1"/>
    <col min="5894" max="5895" width="6.75" customWidth="1"/>
    <col min="5896" max="5896" width="5.75" bestFit="1" customWidth="1"/>
    <col min="5897" max="5897" width="8.25" bestFit="1" customWidth="1"/>
    <col min="5898" max="5898" width="7.75" customWidth="1"/>
    <col min="5899" max="5899" width="5.75" bestFit="1" customWidth="1"/>
    <col min="5900" max="5900" width="5.75" customWidth="1"/>
    <col min="5901" max="5901" width="7.25" customWidth="1"/>
    <col min="5902" max="5903" width="13.125" customWidth="1"/>
    <col min="5904" max="5904" width="7.25" bestFit="1" customWidth="1"/>
    <col min="5905" max="5905" width="7" customWidth="1"/>
    <col min="5906" max="5906" width="5.75" bestFit="1" customWidth="1"/>
    <col min="5907" max="5907" width="7.375" customWidth="1"/>
    <col min="5908" max="5909" width="6" customWidth="1"/>
    <col min="5910" max="5910" width="8.5" customWidth="1"/>
    <col min="6145" max="6145" width="7.375" customWidth="1"/>
    <col min="6146" max="6146" width="9.25" bestFit="1" customWidth="1"/>
    <col min="6147" max="6147" width="7.75" customWidth="1"/>
    <col min="6148" max="6148" width="9.5" customWidth="1"/>
    <col min="6149" max="6149" width="0.375" customWidth="1"/>
    <col min="6150" max="6151" width="6.75" customWidth="1"/>
    <col min="6152" max="6152" width="5.75" bestFit="1" customWidth="1"/>
    <col min="6153" max="6153" width="8.25" bestFit="1" customWidth="1"/>
    <col min="6154" max="6154" width="7.75" customWidth="1"/>
    <col min="6155" max="6155" width="5.75" bestFit="1" customWidth="1"/>
    <col min="6156" max="6156" width="5.75" customWidth="1"/>
    <col min="6157" max="6157" width="7.25" customWidth="1"/>
    <col min="6158" max="6159" width="13.125" customWidth="1"/>
    <col min="6160" max="6160" width="7.25" bestFit="1" customWidth="1"/>
    <col min="6161" max="6161" width="7" customWidth="1"/>
    <col min="6162" max="6162" width="5.75" bestFit="1" customWidth="1"/>
    <col min="6163" max="6163" width="7.375" customWidth="1"/>
    <col min="6164" max="6165" width="6" customWidth="1"/>
    <col min="6166" max="6166" width="8.5" customWidth="1"/>
    <col min="6401" max="6401" width="7.375" customWidth="1"/>
    <col min="6402" max="6402" width="9.25" bestFit="1" customWidth="1"/>
    <col min="6403" max="6403" width="7.75" customWidth="1"/>
    <col min="6404" max="6404" width="9.5" customWidth="1"/>
    <col min="6405" max="6405" width="0.375" customWidth="1"/>
    <col min="6406" max="6407" width="6.75" customWidth="1"/>
    <col min="6408" max="6408" width="5.75" bestFit="1" customWidth="1"/>
    <col min="6409" max="6409" width="8.25" bestFit="1" customWidth="1"/>
    <col min="6410" max="6410" width="7.75" customWidth="1"/>
    <col min="6411" max="6411" width="5.75" bestFit="1" customWidth="1"/>
    <col min="6412" max="6412" width="5.75" customWidth="1"/>
    <col min="6413" max="6413" width="7.25" customWidth="1"/>
    <col min="6414" max="6415" width="13.125" customWidth="1"/>
    <col min="6416" max="6416" width="7.25" bestFit="1" customWidth="1"/>
    <col min="6417" max="6417" width="7" customWidth="1"/>
    <col min="6418" max="6418" width="5.75" bestFit="1" customWidth="1"/>
    <col min="6419" max="6419" width="7.375" customWidth="1"/>
    <col min="6420" max="6421" width="6" customWidth="1"/>
    <col min="6422" max="6422" width="8.5" customWidth="1"/>
    <col min="6657" max="6657" width="7.375" customWidth="1"/>
    <col min="6658" max="6658" width="9.25" bestFit="1" customWidth="1"/>
    <col min="6659" max="6659" width="7.75" customWidth="1"/>
    <col min="6660" max="6660" width="9.5" customWidth="1"/>
    <col min="6661" max="6661" width="0.375" customWidth="1"/>
    <col min="6662" max="6663" width="6.75" customWidth="1"/>
    <col min="6664" max="6664" width="5.75" bestFit="1" customWidth="1"/>
    <col min="6665" max="6665" width="8.25" bestFit="1" customWidth="1"/>
    <col min="6666" max="6666" width="7.75" customWidth="1"/>
    <col min="6667" max="6667" width="5.75" bestFit="1" customWidth="1"/>
    <col min="6668" max="6668" width="5.75" customWidth="1"/>
    <col min="6669" max="6669" width="7.25" customWidth="1"/>
    <col min="6670" max="6671" width="13.125" customWidth="1"/>
    <col min="6672" max="6672" width="7.25" bestFit="1" customWidth="1"/>
    <col min="6673" max="6673" width="7" customWidth="1"/>
    <col min="6674" max="6674" width="5.75" bestFit="1" customWidth="1"/>
    <col min="6675" max="6675" width="7.375" customWidth="1"/>
    <col min="6676" max="6677" width="6" customWidth="1"/>
    <col min="6678" max="6678" width="8.5" customWidth="1"/>
    <col min="6913" max="6913" width="7.375" customWidth="1"/>
    <col min="6914" max="6914" width="9.25" bestFit="1" customWidth="1"/>
    <col min="6915" max="6915" width="7.75" customWidth="1"/>
    <col min="6916" max="6916" width="9.5" customWidth="1"/>
    <col min="6917" max="6917" width="0.375" customWidth="1"/>
    <col min="6918" max="6919" width="6.75" customWidth="1"/>
    <col min="6920" max="6920" width="5.75" bestFit="1" customWidth="1"/>
    <col min="6921" max="6921" width="8.25" bestFit="1" customWidth="1"/>
    <col min="6922" max="6922" width="7.75" customWidth="1"/>
    <col min="6923" max="6923" width="5.75" bestFit="1" customWidth="1"/>
    <col min="6924" max="6924" width="5.75" customWidth="1"/>
    <col min="6925" max="6925" width="7.25" customWidth="1"/>
    <col min="6926" max="6927" width="13.125" customWidth="1"/>
    <col min="6928" max="6928" width="7.25" bestFit="1" customWidth="1"/>
    <col min="6929" max="6929" width="7" customWidth="1"/>
    <col min="6930" max="6930" width="5.75" bestFit="1" customWidth="1"/>
    <col min="6931" max="6931" width="7.375" customWidth="1"/>
    <col min="6932" max="6933" width="6" customWidth="1"/>
    <col min="6934" max="6934" width="8.5" customWidth="1"/>
    <col min="7169" max="7169" width="7.375" customWidth="1"/>
    <col min="7170" max="7170" width="9.25" bestFit="1" customWidth="1"/>
    <col min="7171" max="7171" width="7.75" customWidth="1"/>
    <col min="7172" max="7172" width="9.5" customWidth="1"/>
    <col min="7173" max="7173" width="0.375" customWidth="1"/>
    <col min="7174" max="7175" width="6.75" customWidth="1"/>
    <col min="7176" max="7176" width="5.75" bestFit="1" customWidth="1"/>
    <col min="7177" max="7177" width="8.25" bestFit="1" customWidth="1"/>
    <col min="7178" max="7178" width="7.75" customWidth="1"/>
    <col min="7179" max="7179" width="5.75" bestFit="1" customWidth="1"/>
    <col min="7180" max="7180" width="5.75" customWidth="1"/>
    <col min="7181" max="7181" width="7.25" customWidth="1"/>
    <col min="7182" max="7183" width="13.125" customWidth="1"/>
    <col min="7184" max="7184" width="7.25" bestFit="1" customWidth="1"/>
    <col min="7185" max="7185" width="7" customWidth="1"/>
    <col min="7186" max="7186" width="5.75" bestFit="1" customWidth="1"/>
    <col min="7187" max="7187" width="7.375" customWidth="1"/>
    <col min="7188" max="7189" width="6" customWidth="1"/>
    <col min="7190" max="7190" width="8.5" customWidth="1"/>
    <col min="7425" max="7425" width="7.375" customWidth="1"/>
    <col min="7426" max="7426" width="9.25" bestFit="1" customWidth="1"/>
    <col min="7427" max="7427" width="7.75" customWidth="1"/>
    <col min="7428" max="7428" width="9.5" customWidth="1"/>
    <col min="7429" max="7429" width="0.375" customWidth="1"/>
    <col min="7430" max="7431" width="6.75" customWidth="1"/>
    <col min="7432" max="7432" width="5.75" bestFit="1" customWidth="1"/>
    <col min="7433" max="7433" width="8.25" bestFit="1" customWidth="1"/>
    <col min="7434" max="7434" width="7.75" customWidth="1"/>
    <col min="7435" max="7435" width="5.75" bestFit="1" customWidth="1"/>
    <col min="7436" max="7436" width="5.75" customWidth="1"/>
    <col min="7437" max="7437" width="7.25" customWidth="1"/>
    <col min="7438" max="7439" width="13.125" customWidth="1"/>
    <col min="7440" max="7440" width="7.25" bestFit="1" customWidth="1"/>
    <col min="7441" max="7441" width="7" customWidth="1"/>
    <col min="7442" max="7442" width="5.75" bestFit="1" customWidth="1"/>
    <col min="7443" max="7443" width="7.375" customWidth="1"/>
    <col min="7444" max="7445" width="6" customWidth="1"/>
    <col min="7446" max="7446" width="8.5" customWidth="1"/>
    <col min="7681" max="7681" width="7.375" customWidth="1"/>
    <col min="7682" max="7682" width="9.25" bestFit="1" customWidth="1"/>
    <col min="7683" max="7683" width="7.75" customWidth="1"/>
    <col min="7684" max="7684" width="9.5" customWidth="1"/>
    <col min="7685" max="7685" width="0.375" customWidth="1"/>
    <col min="7686" max="7687" width="6.75" customWidth="1"/>
    <col min="7688" max="7688" width="5.75" bestFit="1" customWidth="1"/>
    <col min="7689" max="7689" width="8.25" bestFit="1" customWidth="1"/>
    <col min="7690" max="7690" width="7.75" customWidth="1"/>
    <col min="7691" max="7691" width="5.75" bestFit="1" customWidth="1"/>
    <col min="7692" max="7692" width="5.75" customWidth="1"/>
    <col min="7693" max="7693" width="7.25" customWidth="1"/>
    <col min="7694" max="7695" width="13.125" customWidth="1"/>
    <col min="7696" max="7696" width="7.25" bestFit="1" customWidth="1"/>
    <col min="7697" max="7697" width="7" customWidth="1"/>
    <col min="7698" max="7698" width="5.75" bestFit="1" customWidth="1"/>
    <col min="7699" max="7699" width="7.375" customWidth="1"/>
    <col min="7700" max="7701" width="6" customWidth="1"/>
    <col min="7702" max="7702" width="8.5" customWidth="1"/>
    <col min="7937" max="7937" width="7.375" customWidth="1"/>
    <col min="7938" max="7938" width="9.25" bestFit="1" customWidth="1"/>
    <col min="7939" max="7939" width="7.75" customWidth="1"/>
    <col min="7940" max="7940" width="9.5" customWidth="1"/>
    <col min="7941" max="7941" width="0.375" customWidth="1"/>
    <col min="7942" max="7943" width="6.75" customWidth="1"/>
    <col min="7944" max="7944" width="5.75" bestFit="1" customWidth="1"/>
    <col min="7945" max="7945" width="8.25" bestFit="1" customWidth="1"/>
    <col min="7946" max="7946" width="7.75" customWidth="1"/>
    <col min="7947" max="7947" width="5.75" bestFit="1" customWidth="1"/>
    <col min="7948" max="7948" width="5.75" customWidth="1"/>
    <col min="7949" max="7949" width="7.25" customWidth="1"/>
    <col min="7950" max="7951" width="13.125" customWidth="1"/>
    <col min="7952" max="7952" width="7.25" bestFit="1" customWidth="1"/>
    <col min="7953" max="7953" width="7" customWidth="1"/>
    <col min="7954" max="7954" width="5.75" bestFit="1" customWidth="1"/>
    <col min="7955" max="7955" width="7.375" customWidth="1"/>
    <col min="7956" max="7957" width="6" customWidth="1"/>
    <col min="7958" max="7958" width="8.5" customWidth="1"/>
    <col min="8193" max="8193" width="7.375" customWidth="1"/>
    <col min="8194" max="8194" width="9.25" bestFit="1" customWidth="1"/>
    <col min="8195" max="8195" width="7.75" customWidth="1"/>
    <col min="8196" max="8196" width="9.5" customWidth="1"/>
    <col min="8197" max="8197" width="0.375" customWidth="1"/>
    <col min="8198" max="8199" width="6.75" customWidth="1"/>
    <col min="8200" max="8200" width="5.75" bestFit="1" customWidth="1"/>
    <col min="8201" max="8201" width="8.25" bestFit="1" customWidth="1"/>
    <col min="8202" max="8202" width="7.75" customWidth="1"/>
    <col min="8203" max="8203" width="5.75" bestFit="1" customWidth="1"/>
    <col min="8204" max="8204" width="5.75" customWidth="1"/>
    <col min="8205" max="8205" width="7.25" customWidth="1"/>
    <col min="8206" max="8207" width="13.125" customWidth="1"/>
    <col min="8208" max="8208" width="7.25" bestFit="1" customWidth="1"/>
    <col min="8209" max="8209" width="7" customWidth="1"/>
    <col min="8210" max="8210" width="5.75" bestFit="1" customWidth="1"/>
    <col min="8211" max="8211" width="7.375" customWidth="1"/>
    <col min="8212" max="8213" width="6" customWidth="1"/>
    <col min="8214" max="8214" width="8.5" customWidth="1"/>
    <col min="8449" max="8449" width="7.375" customWidth="1"/>
    <col min="8450" max="8450" width="9.25" bestFit="1" customWidth="1"/>
    <col min="8451" max="8451" width="7.75" customWidth="1"/>
    <col min="8452" max="8452" width="9.5" customWidth="1"/>
    <col min="8453" max="8453" width="0.375" customWidth="1"/>
    <col min="8454" max="8455" width="6.75" customWidth="1"/>
    <col min="8456" max="8456" width="5.75" bestFit="1" customWidth="1"/>
    <col min="8457" max="8457" width="8.25" bestFit="1" customWidth="1"/>
    <col min="8458" max="8458" width="7.75" customWidth="1"/>
    <col min="8459" max="8459" width="5.75" bestFit="1" customWidth="1"/>
    <col min="8460" max="8460" width="5.75" customWidth="1"/>
    <col min="8461" max="8461" width="7.25" customWidth="1"/>
    <col min="8462" max="8463" width="13.125" customWidth="1"/>
    <col min="8464" max="8464" width="7.25" bestFit="1" customWidth="1"/>
    <col min="8465" max="8465" width="7" customWidth="1"/>
    <col min="8466" max="8466" width="5.75" bestFit="1" customWidth="1"/>
    <col min="8467" max="8467" width="7.375" customWidth="1"/>
    <col min="8468" max="8469" width="6" customWidth="1"/>
    <col min="8470" max="8470" width="8.5" customWidth="1"/>
    <col min="8705" max="8705" width="7.375" customWidth="1"/>
    <col min="8706" max="8706" width="9.25" bestFit="1" customWidth="1"/>
    <col min="8707" max="8707" width="7.75" customWidth="1"/>
    <col min="8708" max="8708" width="9.5" customWidth="1"/>
    <col min="8709" max="8709" width="0.375" customWidth="1"/>
    <col min="8710" max="8711" width="6.75" customWidth="1"/>
    <col min="8712" max="8712" width="5.75" bestFit="1" customWidth="1"/>
    <col min="8713" max="8713" width="8.25" bestFit="1" customWidth="1"/>
    <col min="8714" max="8714" width="7.75" customWidth="1"/>
    <col min="8715" max="8715" width="5.75" bestFit="1" customWidth="1"/>
    <col min="8716" max="8716" width="5.75" customWidth="1"/>
    <col min="8717" max="8717" width="7.25" customWidth="1"/>
    <col min="8718" max="8719" width="13.125" customWidth="1"/>
    <col min="8720" max="8720" width="7.25" bestFit="1" customWidth="1"/>
    <col min="8721" max="8721" width="7" customWidth="1"/>
    <col min="8722" max="8722" width="5.75" bestFit="1" customWidth="1"/>
    <col min="8723" max="8723" width="7.375" customWidth="1"/>
    <col min="8724" max="8725" width="6" customWidth="1"/>
    <col min="8726" max="8726" width="8.5" customWidth="1"/>
    <col min="8961" max="8961" width="7.375" customWidth="1"/>
    <col min="8962" max="8962" width="9.25" bestFit="1" customWidth="1"/>
    <col min="8963" max="8963" width="7.75" customWidth="1"/>
    <col min="8964" max="8964" width="9.5" customWidth="1"/>
    <col min="8965" max="8965" width="0.375" customWidth="1"/>
    <col min="8966" max="8967" width="6.75" customWidth="1"/>
    <col min="8968" max="8968" width="5.75" bestFit="1" customWidth="1"/>
    <col min="8969" max="8969" width="8.25" bestFit="1" customWidth="1"/>
    <col min="8970" max="8970" width="7.75" customWidth="1"/>
    <col min="8971" max="8971" width="5.75" bestFit="1" customWidth="1"/>
    <col min="8972" max="8972" width="5.75" customWidth="1"/>
    <col min="8973" max="8973" width="7.25" customWidth="1"/>
    <col min="8974" max="8975" width="13.125" customWidth="1"/>
    <col min="8976" max="8976" width="7.25" bestFit="1" customWidth="1"/>
    <col min="8977" max="8977" width="7" customWidth="1"/>
    <col min="8978" max="8978" width="5.75" bestFit="1" customWidth="1"/>
    <col min="8979" max="8979" width="7.375" customWidth="1"/>
    <col min="8980" max="8981" width="6" customWidth="1"/>
    <col min="8982" max="8982" width="8.5" customWidth="1"/>
    <col min="9217" max="9217" width="7.375" customWidth="1"/>
    <col min="9218" max="9218" width="9.25" bestFit="1" customWidth="1"/>
    <col min="9219" max="9219" width="7.75" customWidth="1"/>
    <col min="9220" max="9220" width="9.5" customWidth="1"/>
    <col min="9221" max="9221" width="0.375" customWidth="1"/>
    <col min="9222" max="9223" width="6.75" customWidth="1"/>
    <col min="9224" max="9224" width="5.75" bestFit="1" customWidth="1"/>
    <col min="9225" max="9225" width="8.25" bestFit="1" customWidth="1"/>
    <col min="9226" max="9226" width="7.75" customWidth="1"/>
    <col min="9227" max="9227" width="5.75" bestFit="1" customWidth="1"/>
    <col min="9228" max="9228" width="5.75" customWidth="1"/>
    <col min="9229" max="9229" width="7.25" customWidth="1"/>
    <col min="9230" max="9231" width="13.125" customWidth="1"/>
    <col min="9232" max="9232" width="7.25" bestFit="1" customWidth="1"/>
    <col min="9233" max="9233" width="7" customWidth="1"/>
    <col min="9234" max="9234" width="5.75" bestFit="1" customWidth="1"/>
    <col min="9235" max="9235" width="7.375" customWidth="1"/>
    <col min="9236" max="9237" width="6" customWidth="1"/>
    <col min="9238" max="9238" width="8.5" customWidth="1"/>
    <col min="9473" max="9473" width="7.375" customWidth="1"/>
    <col min="9474" max="9474" width="9.25" bestFit="1" customWidth="1"/>
    <col min="9475" max="9475" width="7.75" customWidth="1"/>
    <col min="9476" max="9476" width="9.5" customWidth="1"/>
    <col min="9477" max="9477" width="0.375" customWidth="1"/>
    <col min="9478" max="9479" width="6.75" customWidth="1"/>
    <col min="9480" max="9480" width="5.75" bestFit="1" customWidth="1"/>
    <col min="9481" max="9481" width="8.25" bestFit="1" customWidth="1"/>
    <col min="9482" max="9482" width="7.75" customWidth="1"/>
    <col min="9483" max="9483" width="5.75" bestFit="1" customWidth="1"/>
    <col min="9484" max="9484" width="5.75" customWidth="1"/>
    <col min="9485" max="9485" width="7.25" customWidth="1"/>
    <col min="9486" max="9487" width="13.125" customWidth="1"/>
    <col min="9488" max="9488" width="7.25" bestFit="1" customWidth="1"/>
    <col min="9489" max="9489" width="7" customWidth="1"/>
    <col min="9490" max="9490" width="5.75" bestFit="1" customWidth="1"/>
    <col min="9491" max="9491" width="7.375" customWidth="1"/>
    <col min="9492" max="9493" width="6" customWidth="1"/>
    <col min="9494" max="9494" width="8.5" customWidth="1"/>
    <col min="9729" max="9729" width="7.375" customWidth="1"/>
    <col min="9730" max="9730" width="9.25" bestFit="1" customWidth="1"/>
    <col min="9731" max="9731" width="7.75" customWidth="1"/>
    <col min="9732" max="9732" width="9.5" customWidth="1"/>
    <col min="9733" max="9733" width="0.375" customWidth="1"/>
    <col min="9734" max="9735" width="6.75" customWidth="1"/>
    <col min="9736" max="9736" width="5.75" bestFit="1" customWidth="1"/>
    <col min="9737" max="9737" width="8.25" bestFit="1" customWidth="1"/>
    <col min="9738" max="9738" width="7.75" customWidth="1"/>
    <col min="9739" max="9739" width="5.75" bestFit="1" customWidth="1"/>
    <col min="9740" max="9740" width="5.75" customWidth="1"/>
    <col min="9741" max="9741" width="7.25" customWidth="1"/>
    <col min="9742" max="9743" width="13.125" customWidth="1"/>
    <col min="9744" max="9744" width="7.25" bestFit="1" customWidth="1"/>
    <col min="9745" max="9745" width="7" customWidth="1"/>
    <col min="9746" max="9746" width="5.75" bestFit="1" customWidth="1"/>
    <col min="9747" max="9747" width="7.375" customWidth="1"/>
    <col min="9748" max="9749" width="6" customWidth="1"/>
    <col min="9750" max="9750" width="8.5" customWidth="1"/>
    <col min="9985" max="9985" width="7.375" customWidth="1"/>
    <col min="9986" max="9986" width="9.25" bestFit="1" customWidth="1"/>
    <col min="9987" max="9987" width="7.75" customWidth="1"/>
    <col min="9988" max="9988" width="9.5" customWidth="1"/>
    <col min="9989" max="9989" width="0.375" customWidth="1"/>
    <col min="9990" max="9991" width="6.75" customWidth="1"/>
    <col min="9992" max="9992" width="5.75" bestFit="1" customWidth="1"/>
    <col min="9993" max="9993" width="8.25" bestFit="1" customWidth="1"/>
    <col min="9994" max="9994" width="7.75" customWidth="1"/>
    <col min="9995" max="9995" width="5.75" bestFit="1" customWidth="1"/>
    <col min="9996" max="9996" width="5.75" customWidth="1"/>
    <col min="9997" max="9997" width="7.25" customWidth="1"/>
    <col min="9998" max="9999" width="13.125" customWidth="1"/>
    <col min="10000" max="10000" width="7.25" bestFit="1" customWidth="1"/>
    <col min="10001" max="10001" width="7" customWidth="1"/>
    <col min="10002" max="10002" width="5.75" bestFit="1" customWidth="1"/>
    <col min="10003" max="10003" width="7.375" customWidth="1"/>
    <col min="10004" max="10005" width="6" customWidth="1"/>
    <col min="10006" max="10006" width="8.5" customWidth="1"/>
    <col min="10241" max="10241" width="7.375" customWidth="1"/>
    <col min="10242" max="10242" width="9.25" bestFit="1" customWidth="1"/>
    <col min="10243" max="10243" width="7.75" customWidth="1"/>
    <col min="10244" max="10244" width="9.5" customWidth="1"/>
    <col min="10245" max="10245" width="0.375" customWidth="1"/>
    <col min="10246" max="10247" width="6.75" customWidth="1"/>
    <col min="10248" max="10248" width="5.75" bestFit="1" customWidth="1"/>
    <col min="10249" max="10249" width="8.25" bestFit="1" customWidth="1"/>
    <col min="10250" max="10250" width="7.75" customWidth="1"/>
    <col min="10251" max="10251" width="5.75" bestFit="1" customWidth="1"/>
    <col min="10252" max="10252" width="5.75" customWidth="1"/>
    <col min="10253" max="10253" width="7.25" customWidth="1"/>
    <col min="10254" max="10255" width="13.125" customWidth="1"/>
    <col min="10256" max="10256" width="7.25" bestFit="1" customWidth="1"/>
    <col min="10257" max="10257" width="7" customWidth="1"/>
    <col min="10258" max="10258" width="5.75" bestFit="1" customWidth="1"/>
    <col min="10259" max="10259" width="7.375" customWidth="1"/>
    <col min="10260" max="10261" width="6" customWidth="1"/>
    <col min="10262" max="10262" width="8.5" customWidth="1"/>
    <col min="10497" max="10497" width="7.375" customWidth="1"/>
    <col min="10498" max="10498" width="9.25" bestFit="1" customWidth="1"/>
    <col min="10499" max="10499" width="7.75" customWidth="1"/>
    <col min="10500" max="10500" width="9.5" customWidth="1"/>
    <col min="10501" max="10501" width="0.375" customWidth="1"/>
    <col min="10502" max="10503" width="6.75" customWidth="1"/>
    <col min="10504" max="10504" width="5.75" bestFit="1" customWidth="1"/>
    <col min="10505" max="10505" width="8.25" bestFit="1" customWidth="1"/>
    <col min="10506" max="10506" width="7.75" customWidth="1"/>
    <col min="10507" max="10507" width="5.75" bestFit="1" customWidth="1"/>
    <col min="10508" max="10508" width="5.75" customWidth="1"/>
    <col min="10509" max="10509" width="7.25" customWidth="1"/>
    <col min="10510" max="10511" width="13.125" customWidth="1"/>
    <col min="10512" max="10512" width="7.25" bestFit="1" customWidth="1"/>
    <col min="10513" max="10513" width="7" customWidth="1"/>
    <col min="10514" max="10514" width="5.75" bestFit="1" customWidth="1"/>
    <col min="10515" max="10515" width="7.375" customWidth="1"/>
    <col min="10516" max="10517" width="6" customWidth="1"/>
    <col min="10518" max="10518" width="8.5" customWidth="1"/>
    <col min="10753" max="10753" width="7.375" customWidth="1"/>
    <col min="10754" max="10754" width="9.25" bestFit="1" customWidth="1"/>
    <col min="10755" max="10755" width="7.75" customWidth="1"/>
    <col min="10756" max="10756" width="9.5" customWidth="1"/>
    <col min="10757" max="10757" width="0.375" customWidth="1"/>
    <col min="10758" max="10759" width="6.75" customWidth="1"/>
    <col min="10760" max="10760" width="5.75" bestFit="1" customWidth="1"/>
    <col min="10761" max="10761" width="8.25" bestFit="1" customWidth="1"/>
    <col min="10762" max="10762" width="7.75" customWidth="1"/>
    <col min="10763" max="10763" width="5.75" bestFit="1" customWidth="1"/>
    <col min="10764" max="10764" width="5.75" customWidth="1"/>
    <col min="10765" max="10765" width="7.25" customWidth="1"/>
    <col min="10766" max="10767" width="13.125" customWidth="1"/>
    <col min="10768" max="10768" width="7.25" bestFit="1" customWidth="1"/>
    <col min="10769" max="10769" width="7" customWidth="1"/>
    <col min="10770" max="10770" width="5.75" bestFit="1" customWidth="1"/>
    <col min="10771" max="10771" width="7.375" customWidth="1"/>
    <col min="10772" max="10773" width="6" customWidth="1"/>
    <col min="10774" max="10774" width="8.5" customWidth="1"/>
    <col min="11009" max="11009" width="7.375" customWidth="1"/>
    <col min="11010" max="11010" width="9.25" bestFit="1" customWidth="1"/>
    <col min="11011" max="11011" width="7.75" customWidth="1"/>
    <col min="11012" max="11012" width="9.5" customWidth="1"/>
    <col min="11013" max="11013" width="0.375" customWidth="1"/>
    <col min="11014" max="11015" width="6.75" customWidth="1"/>
    <col min="11016" max="11016" width="5.75" bestFit="1" customWidth="1"/>
    <col min="11017" max="11017" width="8.25" bestFit="1" customWidth="1"/>
    <col min="11018" max="11018" width="7.75" customWidth="1"/>
    <col min="11019" max="11019" width="5.75" bestFit="1" customWidth="1"/>
    <col min="11020" max="11020" width="5.75" customWidth="1"/>
    <col min="11021" max="11021" width="7.25" customWidth="1"/>
    <col min="11022" max="11023" width="13.125" customWidth="1"/>
    <col min="11024" max="11024" width="7.25" bestFit="1" customWidth="1"/>
    <col min="11025" max="11025" width="7" customWidth="1"/>
    <col min="11026" max="11026" width="5.75" bestFit="1" customWidth="1"/>
    <col min="11027" max="11027" width="7.375" customWidth="1"/>
    <col min="11028" max="11029" width="6" customWidth="1"/>
    <col min="11030" max="11030" width="8.5" customWidth="1"/>
    <col min="11265" max="11265" width="7.375" customWidth="1"/>
    <col min="11266" max="11266" width="9.25" bestFit="1" customWidth="1"/>
    <col min="11267" max="11267" width="7.75" customWidth="1"/>
    <col min="11268" max="11268" width="9.5" customWidth="1"/>
    <col min="11269" max="11269" width="0.375" customWidth="1"/>
    <col min="11270" max="11271" width="6.75" customWidth="1"/>
    <col min="11272" max="11272" width="5.75" bestFit="1" customWidth="1"/>
    <col min="11273" max="11273" width="8.25" bestFit="1" customWidth="1"/>
    <col min="11274" max="11274" width="7.75" customWidth="1"/>
    <col min="11275" max="11275" width="5.75" bestFit="1" customWidth="1"/>
    <col min="11276" max="11276" width="5.75" customWidth="1"/>
    <col min="11277" max="11277" width="7.25" customWidth="1"/>
    <col min="11278" max="11279" width="13.125" customWidth="1"/>
    <col min="11280" max="11280" width="7.25" bestFit="1" customWidth="1"/>
    <col min="11281" max="11281" width="7" customWidth="1"/>
    <col min="11282" max="11282" width="5.75" bestFit="1" customWidth="1"/>
    <col min="11283" max="11283" width="7.375" customWidth="1"/>
    <col min="11284" max="11285" width="6" customWidth="1"/>
    <col min="11286" max="11286" width="8.5" customWidth="1"/>
    <col min="11521" max="11521" width="7.375" customWidth="1"/>
    <col min="11522" max="11522" width="9.25" bestFit="1" customWidth="1"/>
    <col min="11523" max="11523" width="7.75" customWidth="1"/>
    <col min="11524" max="11524" width="9.5" customWidth="1"/>
    <col min="11525" max="11525" width="0.375" customWidth="1"/>
    <col min="11526" max="11527" width="6.75" customWidth="1"/>
    <col min="11528" max="11528" width="5.75" bestFit="1" customWidth="1"/>
    <col min="11529" max="11529" width="8.25" bestFit="1" customWidth="1"/>
    <col min="11530" max="11530" width="7.75" customWidth="1"/>
    <col min="11531" max="11531" width="5.75" bestFit="1" customWidth="1"/>
    <col min="11532" max="11532" width="5.75" customWidth="1"/>
    <col min="11533" max="11533" width="7.25" customWidth="1"/>
    <col min="11534" max="11535" width="13.125" customWidth="1"/>
    <col min="11536" max="11536" width="7.25" bestFit="1" customWidth="1"/>
    <col min="11537" max="11537" width="7" customWidth="1"/>
    <col min="11538" max="11538" width="5.75" bestFit="1" customWidth="1"/>
    <col min="11539" max="11539" width="7.375" customWidth="1"/>
    <col min="11540" max="11541" width="6" customWidth="1"/>
    <col min="11542" max="11542" width="8.5" customWidth="1"/>
    <col min="11777" max="11777" width="7.375" customWidth="1"/>
    <col min="11778" max="11778" width="9.25" bestFit="1" customWidth="1"/>
    <col min="11779" max="11779" width="7.75" customWidth="1"/>
    <col min="11780" max="11780" width="9.5" customWidth="1"/>
    <col min="11781" max="11781" width="0.375" customWidth="1"/>
    <col min="11782" max="11783" width="6.75" customWidth="1"/>
    <col min="11784" max="11784" width="5.75" bestFit="1" customWidth="1"/>
    <col min="11785" max="11785" width="8.25" bestFit="1" customWidth="1"/>
    <col min="11786" max="11786" width="7.75" customWidth="1"/>
    <col min="11787" max="11787" width="5.75" bestFit="1" customWidth="1"/>
    <col min="11788" max="11788" width="5.75" customWidth="1"/>
    <col min="11789" max="11789" width="7.25" customWidth="1"/>
    <col min="11790" max="11791" width="13.125" customWidth="1"/>
    <col min="11792" max="11792" width="7.25" bestFit="1" customWidth="1"/>
    <col min="11793" max="11793" width="7" customWidth="1"/>
    <col min="11794" max="11794" width="5.75" bestFit="1" customWidth="1"/>
    <col min="11795" max="11795" width="7.375" customWidth="1"/>
    <col min="11796" max="11797" width="6" customWidth="1"/>
    <col min="11798" max="11798" width="8.5" customWidth="1"/>
    <col min="12033" max="12033" width="7.375" customWidth="1"/>
    <col min="12034" max="12034" width="9.25" bestFit="1" customWidth="1"/>
    <col min="12035" max="12035" width="7.75" customWidth="1"/>
    <col min="12036" max="12036" width="9.5" customWidth="1"/>
    <col min="12037" max="12037" width="0.375" customWidth="1"/>
    <col min="12038" max="12039" width="6.75" customWidth="1"/>
    <col min="12040" max="12040" width="5.75" bestFit="1" customWidth="1"/>
    <col min="12041" max="12041" width="8.25" bestFit="1" customWidth="1"/>
    <col min="12042" max="12042" width="7.75" customWidth="1"/>
    <col min="12043" max="12043" width="5.75" bestFit="1" customWidth="1"/>
    <col min="12044" max="12044" width="5.75" customWidth="1"/>
    <col min="12045" max="12045" width="7.25" customWidth="1"/>
    <col min="12046" max="12047" width="13.125" customWidth="1"/>
    <col min="12048" max="12048" width="7.25" bestFit="1" customWidth="1"/>
    <col min="12049" max="12049" width="7" customWidth="1"/>
    <col min="12050" max="12050" width="5.75" bestFit="1" customWidth="1"/>
    <col min="12051" max="12051" width="7.375" customWidth="1"/>
    <col min="12052" max="12053" width="6" customWidth="1"/>
    <col min="12054" max="12054" width="8.5" customWidth="1"/>
    <col min="12289" max="12289" width="7.375" customWidth="1"/>
    <col min="12290" max="12290" width="9.25" bestFit="1" customWidth="1"/>
    <col min="12291" max="12291" width="7.75" customWidth="1"/>
    <col min="12292" max="12292" width="9.5" customWidth="1"/>
    <col min="12293" max="12293" width="0.375" customWidth="1"/>
    <col min="12294" max="12295" width="6.75" customWidth="1"/>
    <col min="12296" max="12296" width="5.75" bestFit="1" customWidth="1"/>
    <col min="12297" max="12297" width="8.25" bestFit="1" customWidth="1"/>
    <col min="12298" max="12298" width="7.75" customWidth="1"/>
    <col min="12299" max="12299" width="5.75" bestFit="1" customWidth="1"/>
    <col min="12300" max="12300" width="5.75" customWidth="1"/>
    <col min="12301" max="12301" width="7.25" customWidth="1"/>
    <col min="12302" max="12303" width="13.125" customWidth="1"/>
    <col min="12304" max="12304" width="7.25" bestFit="1" customWidth="1"/>
    <col min="12305" max="12305" width="7" customWidth="1"/>
    <col min="12306" max="12306" width="5.75" bestFit="1" customWidth="1"/>
    <col min="12307" max="12307" width="7.375" customWidth="1"/>
    <col min="12308" max="12309" width="6" customWidth="1"/>
    <col min="12310" max="12310" width="8.5" customWidth="1"/>
    <col min="12545" max="12545" width="7.375" customWidth="1"/>
    <col min="12546" max="12546" width="9.25" bestFit="1" customWidth="1"/>
    <col min="12547" max="12547" width="7.75" customWidth="1"/>
    <col min="12548" max="12548" width="9.5" customWidth="1"/>
    <col min="12549" max="12549" width="0.375" customWidth="1"/>
    <col min="12550" max="12551" width="6.75" customWidth="1"/>
    <col min="12552" max="12552" width="5.75" bestFit="1" customWidth="1"/>
    <col min="12553" max="12553" width="8.25" bestFit="1" customWidth="1"/>
    <col min="12554" max="12554" width="7.75" customWidth="1"/>
    <col min="12555" max="12555" width="5.75" bestFit="1" customWidth="1"/>
    <col min="12556" max="12556" width="5.75" customWidth="1"/>
    <col min="12557" max="12557" width="7.25" customWidth="1"/>
    <col min="12558" max="12559" width="13.125" customWidth="1"/>
    <col min="12560" max="12560" width="7.25" bestFit="1" customWidth="1"/>
    <col min="12561" max="12561" width="7" customWidth="1"/>
    <col min="12562" max="12562" width="5.75" bestFit="1" customWidth="1"/>
    <col min="12563" max="12563" width="7.375" customWidth="1"/>
    <col min="12564" max="12565" width="6" customWidth="1"/>
    <col min="12566" max="12566" width="8.5" customWidth="1"/>
    <col min="12801" max="12801" width="7.375" customWidth="1"/>
    <col min="12802" max="12802" width="9.25" bestFit="1" customWidth="1"/>
    <col min="12803" max="12803" width="7.75" customWidth="1"/>
    <col min="12804" max="12804" width="9.5" customWidth="1"/>
    <col min="12805" max="12805" width="0.375" customWidth="1"/>
    <col min="12806" max="12807" width="6.75" customWidth="1"/>
    <col min="12808" max="12808" width="5.75" bestFit="1" customWidth="1"/>
    <col min="12809" max="12809" width="8.25" bestFit="1" customWidth="1"/>
    <col min="12810" max="12810" width="7.75" customWidth="1"/>
    <col min="12811" max="12811" width="5.75" bestFit="1" customWidth="1"/>
    <col min="12812" max="12812" width="5.75" customWidth="1"/>
    <col min="12813" max="12813" width="7.25" customWidth="1"/>
    <col min="12814" max="12815" width="13.125" customWidth="1"/>
    <col min="12816" max="12816" width="7.25" bestFit="1" customWidth="1"/>
    <col min="12817" max="12817" width="7" customWidth="1"/>
    <col min="12818" max="12818" width="5.75" bestFit="1" customWidth="1"/>
    <col min="12819" max="12819" width="7.375" customWidth="1"/>
    <col min="12820" max="12821" width="6" customWidth="1"/>
    <col min="12822" max="12822" width="8.5" customWidth="1"/>
    <col min="13057" max="13057" width="7.375" customWidth="1"/>
    <col min="13058" max="13058" width="9.25" bestFit="1" customWidth="1"/>
    <col min="13059" max="13059" width="7.75" customWidth="1"/>
    <col min="13060" max="13060" width="9.5" customWidth="1"/>
    <col min="13061" max="13061" width="0.375" customWidth="1"/>
    <col min="13062" max="13063" width="6.75" customWidth="1"/>
    <col min="13064" max="13064" width="5.75" bestFit="1" customWidth="1"/>
    <col min="13065" max="13065" width="8.25" bestFit="1" customWidth="1"/>
    <col min="13066" max="13066" width="7.75" customWidth="1"/>
    <col min="13067" max="13067" width="5.75" bestFit="1" customWidth="1"/>
    <col min="13068" max="13068" width="5.75" customWidth="1"/>
    <col min="13069" max="13069" width="7.25" customWidth="1"/>
    <col min="13070" max="13071" width="13.125" customWidth="1"/>
    <col min="13072" max="13072" width="7.25" bestFit="1" customWidth="1"/>
    <col min="13073" max="13073" width="7" customWidth="1"/>
    <col min="13074" max="13074" width="5.75" bestFit="1" customWidth="1"/>
    <col min="13075" max="13075" width="7.375" customWidth="1"/>
    <col min="13076" max="13077" width="6" customWidth="1"/>
    <col min="13078" max="13078" width="8.5" customWidth="1"/>
    <col min="13313" max="13313" width="7.375" customWidth="1"/>
    <col min="13314" max="13314" width="9.25" bestFit="1" customWidth="1"/>
    <col min="13315" max="13315" width="7.75" customWidth="1"/>
    <col min="13316" max="13316" width="9.5" customWidth="1"/>
    <col min="13317" max="13317" width="0.375" customWidth="1"/>
    <col min="13318" max="13319" width="6.75" customWidth="1"/>
    <col min="13320" max="13320" width="5.75" bestFit="1" customWidth="1"/>
    <col min="13321" max="13321" width="8.25" bestFit="1" customWidth="1"/>
    <col min="13322" max="13322" width="7.75" customWidth="1"/>
    <col min="13323" max="13323" width="5.75" bestFit="1" customWidth="1"/>
    <col min="13324" max="13324" width="5.75" customWidth="1"/>
    <col min="13325" max="13325" width="7.25" customWidth="1"/>
    <col min="13326" max="13327" width="13.125" customWidth="1"/>
    <col min="13328" max="13328" width="7.25" bestFit="1" customWidth="1"/>
    <col min="13329" max="13329" width="7" customWidth="1"/>
    <col min="13330" max="13330" width="5.75" bestFit="1" customWidth="1"/>
    <col min="13331" max="13331" width="7.375" customWidth="1"/>
    <col min="13332" max="13333" width="6" customWidth="1"/>
    <col min="13334" max="13334" width="8.5" customWidth="1"/>
    <col min="13569" max="13569" width="7.375" customWidth="1"/>
    <col min="13570" max="13570" width="9.25" bestFit="1" customWidth="1"/>
    <col min="13571" max="13571" width="7.75" customWidth="1"/>
    <col min="13572" max="13572" width="9.5" customWidth="1"/>
    <col min="13573" max="13573" width="0.375" customWidth="1"/>
    <col min="13574" max="13575" width="6.75" customWidth="1"/>
    <col min="13576" max="13576" width="5.75" bestFit="1" customWidth="1"/>
    <col min="13577" max="13577" width="8.25" bestFit="1" customWidth="1"/>
    <col min="13578" max="13578" width="7.75" customWidth="1"/>
    <col min="13579" max="13579" width="5.75" bestFit="1" customWidth="1"/>
    <col min="13580" max="13580" width="5.75" customWidth="1"/>
    <col min="13581" max="13581" width="7.25" customWidth="1"/>
    <col min="13582" max="13583" width="13.125" customWidth="1"/>
    <col min="13584" max="13584" width="7.25" bestFit="1" customWidth="1"/>
    <col min="13585" max="13585" width="7" customWidth="1"/>
    <col min="13586" max="13586" width="5.75" bestFit="1" customWidth="1"/>
    <col min="13587" max="13587" width="7.375" customWidth="1"/>
    <col min="13588" max="13589" width="6" customWidth="1"/>
    <col min="13590" max="13590" width="8.5" customWidth="1"/>
    <col min="13825" max="13825" width="7.375" customWidth="1"/>
    <col min="13826" max="13826" width="9.25" bestFit="1" customWidth="1"/>
    <col min="13827" max="13827" width="7.75" customWidth="1"/>
    <col min="13828" max="13828" width="9.5" customWidth="1"/>
    <col min="13829" max="13829" width="0.375" customWidth="1"/>
    <col min="13830" max="13831" width="6.75" customWidth="1"/>
    <col min="13832" max="13832" width="5.75" bestFit="1" customWidth="1"/>
    <col min="13833" max="13833" width="8.25" bestFit="1" customWidth="1"/>
    <col min="13834" max="13834" width="7.75" customWidth="1"/>
    <col min="13835" max="13835" width="5.75" bestFit="1" customWidth="1"/>
    <col min="13836" max="13836" width="5.75" customWidth="1"/>
    <col min="13837" max="13837" width="7.25" customWidth="1"/>
    <col min="13838" max="13839" width="13.125" customWidth="1"/>
    <col min="13840" max="13840" width="7.25" bestFit="1" customWidth="1"/>
    <col min="13841" max="13841" width="7" customWidth="1"/>
    <col min="13842" max="13842" width="5.75" bestFit="1" customWidth="1"/>
    <col min="13843" max="13843" width="7.375" customWidth="1"/>
    <col min="13844" max="13845" width="6" customWidth="1"/>
    <col min="13846" max="13846" width="8.5" customWidth="1"/>
    <col min="14081" max="14081" width="7.375" customWidth="1"/>
    <col min="14082" max="14082" width="9.25" bestFit="1" customWidth="1"/>
    <col min="14083" max="14083" width="7.75" customWidth="1"/>
    <col min="14084" max="14084" width="9.5" customWidth="1"/>
    <col min="14085" max="14085" width="0.375" customWidth="1"/>
    <col min="14086" max="14087" width="6.75" customWidth="1"/>
    <col min="14088" max="14088" width="5.75" bestFit="1" customWidth="1"/>
    <col min="14089" max="14089" width="8.25" bestFit="1" customWidth="1"/>
    <col min="14090" max="14090" width="7.75" customWidth="1"/>
    <col min="14091" max="14091" width="5.75" bestFit="1" customWidth="1"/>
    <col min="14092" max="14092" width="5.75" customWidth="1"/>
    <col min="14093" max="14093" width="7.25" customWidth="1"/>
    <col min="14094" max="14095" width="13.125" customWidth="1"/>
    <col min="14096" max="14096" width="7.25" bestFit="1" customWidth="1"/>
    <col min="14097" max="14097" width="7" customWidth="1"/>
    <col min="14098" max="14098" width="5.75" bestFit="1" customWidth="1"/>
    <col min="14099" max="14099" width="7.375" customWidth="1"/>
    <col min="14100" max="14101" width="6" customWidth="1"/>
    <col min="14102" max="14102" width="8.5" customWidth="1"/>
    <col min="14337" max="14337" width="7.375" customWidth="1"/>
    <col min="14338" max="14338" width="9.25" bestFit="1" customWidth="1"/>
    <col min="14339" max="14339" width="7.75" customWidth="1"/>
    <col min="14340" max="14340" width="9.5" customWidth="1"/>
    <col min="14341" max="14341" width="0.375" customWidth="1"/>
    <col min="14342" max="14343" width="6.75" customWidth="1"/>
    <col min="14344" max="14344" width="5.75" bestFit="1" customWidth="1"/>
    <col min="14345" max="14345" width="8.25" bestFit="1" customWidth="1"/>
    <col min="14346" max="14346" width="7.75" customWidth="1"/>
    <col min="14347" max="14347" width="5.75" bestFit="1" customWidth="1"/>
    <col min="14348" max="14348" width="5.75" customWidth="1"/>
    <col min="14349" max="14349" width="7.25" customWidth="1"/>
    <col min="14350" max="14351" width="13.125" customWidth="1"/>
    <col min="14352" max="14352" width="7.25" bestFit="1" customWidth="1"/>
    <col min="14353" max="14353" width="7" customWidth="1"/>
    <col min="14354" max="14354" width="5.75" bestFit="1" customWidth="1"/>
    <col min="14355" max="14355" width="7.375" customWidth="1"/>
    <col min="14356" max="14357" width="6" customWidth="1"/>
    <col min="14358" max="14358" width="8.5" customWidth="1"/>
    <col min="14593" max="14593" width="7.375" customWidth="1"/>
    <col min="14594" max="14594" width="9.25" bestFit="1" customWidth="1"/>
    <col min="14595" max="14595" width="7.75" customWidth="1"/>
    <col min="14596" max="14596" width="9.5" customWidth="1"/>
    <col min="14597" max="14597" width="0.375" customWidth="1"/>
    <col min="14598" max="14599" width="6.75" customWidth="1"/>
    <col min="14600" max="14600" width="5.75" bestFit="1" customWidth="1"/>
    <col min="14601" max="14601" width="8.25" bestFit="1" customWidth="1"/>
    <col min="14602" max="14602" width="7.75" customWidth="1"/>
    <col min="14603" max="14603" width="5.75" bestFit="1" customWidth="1"/>
    <col min="14604" max="14604" width="5.75" customWidth="1"/>
    <col min="14605" max="14605" width="7.25" customWidth="1"/>
    <col min="14606" max="14607" width="13.125" customWidth="1"/>
    <col min="14608" max="14608" width="7.25" bestFit="1" customWidth="1"/>
    <col min="14609" max="14609" width="7" customWidth="1"/>
    <col min="14610" max="14610" width="5.75" bestFit="1" customWidth="1"/>
    <col min="14611" max="14611" width="7.375" customWidth="1"/>
    <col min="14612" max="14613" width="6" customWidth="1"/>
    <col min="14614" max="14614" width="8.5" customWidth="1"/>
    <col min="14849" max="14849" width="7.375" customWidth="1"/>
    <col min="14850" max="14850" width="9.25" bestFit="1" customWidth="1"/>
    <col min="14851" max="14851" width="7.75" customWidth="1"/>
    <col min="14852" max="14852" width="9.5" customWidth="1"/>
    <col min="14853" max="14853" width="0.375" customWidth="1"/>
    <col min="14854" max="14855" width="6.75" customWidth="1"/>
    <col min="14856" max="14856" width="5.75" bestFit="1" customWidth="1"/>
    <col min="14857" max="14857" width="8.25" bestFit="1" customWidth="1"/>
    <col min="14858" max="14858" width="7.75" customWidth="1"/>
    <col min="14859" max="14859" width="5.75" bestFit="1" customWidth="1"/>
    <col min="14860" max="14860" width="5.75" customWidth="1"/>
    <col min="14861" max="14861" width="7.25" customWidth="1"/>
    <col min="14862" max="14863" width="13.125" customWidth="1"/>
    <col min="14864" max="14864" width="7.25" bestFit="1" customWidth="1"/>
    <col min="14865" max="14865" width="7" customWidth="1"/>
    <col min="14866" max="14866" width="5.75" bestFit="1" customWidth="1"/>
    <col min="14867" max="14867" width="7.375" customWidth="1"/>
    <col min="14868" max="14869" width="6" customWidth="1"/>
    <col min="14870" max="14870" width="8.5" customWidth="1"/>
    <col min="15105" max="15105" width="7.375" customWidth="1"/>
    <col min="15106" max="15106" width="9.25" bestFit="1" customWidth="1"/>
    <col min="15107" max="15107" width="7.75" customWidth="1"/>
    <col min="15108" max="15108" width="9.5" customWidth="1"/>
    <col min="15109" max="15109" width="0.375" customWidth="1"/>
    <col min="15110" max="15111" width="6.75" customWidth="1"/>
    <col min="15112" max="15112" width="5.75" bestFit="1" customWidth="1"/>
    <col min="15113" max="15113" width="8.25" bestFit="1" customWidth="1"/>
    <col min="15114" max="15114" width="7.75" customWidth="1"/>
    <col min="15115" max="15115" width="5.75" bestFit="1" customWidth="1"/>
    <col min="15116" max="15116" width="5.75" customWidth="1"/>
    <col min="15117" max="15117" width="7.25" customWidth="1"/>
    <col min="15118" max="15119" width="13.125" customWidth="1"/>
    <col min="15120" max="15120" width="7.25" bestFit="1" customWidth="1"/>
    <col min="15121" max="15121" width="7" customWidth="1"/>
    <col min="15122" max="15122" width="5.75" bestFit="1" customWidth="1"/>
    <col min="15123" max="15123" width="7.375" customWidth="1"/>
    <col min="15124" max="15125" width="6" customWidth="1"/>
    <col min="15126" max="15126" width="8.5" customWidth="1"/>
    <col min="15361" max="15361" width="7.375" customWidth="1"/>
    <col min="15362" max="15362" width="9.25" bestFit="1" customWidth="1"/>
    <col min="15363" max="15363" width="7.75" customWidth="1"/>
    <col min="15364" max="15364" width="9.5" customWidth="1"/>
    <col min="15365" max="15365" width="0.375" customWidth="1"/>
    <col min="15366" max="15367" width="6.75" customWidth="1"/>
    <col min="15368" max="15368" width="5.75" bestFit="1" customWidth="1"/>
    <col min="15369" max="15369" width="8.25" bestFit="1" customWidth="1"/>
    <col min="15370" max="15370" width="7.75" customWidth="1"/>
    <col min="15371" max="15371" width="5.75" bestFit="1" customWidth="1"/>
    <col min="15372" max="15372" width="5.75" customWidth="1"/>
    <col min="15373" max="15373" width="7.25" customWidth="1"/>
    <col min="15374" max="15375" width="13.125" customWidth="1"/>
    <col min="15376" max="15376" width="7.25" bestFit="1" customWidth="1"/>
    <col min="15377" max="15377" width="7" customWidth="1"/>
    <col min="15378" max="15378" width="5.75" bestFit="1" customWidth="1"/>
    <col min="15379" max="15379" width="7.375" customWidth="1"/>
    <col min="15380" max="15381" width="6" customWidth="1"/>
    <col min="15382" max="15382" width="8.5" customWidth="1"/>
    <col min="15617" max="15617" width="7.375" customWidth="1"/>
    <col min="15618" max="15618" width="9.25" bestFit="1" customWidth="1"/>
    <col min="15619" max="15619" width="7.75" customWidth="1"/>
    <col min="15620" max="15620" width="9.5" customWidth="1"/>
    <col min="15621" max="15621" width="0.375" customWidth="1"/>
    <col min="15622" max="15623" width="6.75" customWidth="1"/>
    <col min="15624" max="15624" width="5.75" bestFit="1" customWidth="1"/>
    <col min="15625" max="15625" width="8.25" bestFit="1" customWidth="1"/>
    <col min="15626" max="15626" width="7.75" customWidth="1"/>
    <col min="15627" max="15627" width="5.75" bestFit="1" customWidth="1"/>
    <col min="15628" max="15628" width="5.75" customWidth="1"/>
    <col min="15629" max="15629" width="7.25" customWidth="1"/>
    <col min="15630" max="15631" width="13.125" customWidth="1"/>
    <col min="15632" max="15632" width="7.25" bestFit="1" customWidth="1"/>
    <col min="15633" max="15633" width="7" customWidth="1"/>
    <col min="15634" max="15634" width="5.75" bestFit="1" customWidth="1"/>
    <col min="15635" max="15635" width="7.375" customWidth="1"/>
    <col min="15636" max="15637" width="6" customWidth="1"/>
    <col min="15638" max="15638" width="8.5" customWidth="1"/>
    <col min="15873" max="15873" width="7.375" customWidth="1"/>
    <col min="15874" max="15874" width="9.25" bestFit="1" customWidth="1"/>
    <col min="15875" max="15875" width="7.75" customWidth="1"/>
    <col min="15876" max="15876" width="9.5" customWidth="1"/>
    <col min="15877" max="15877" width="0.375" customWidth="1"/>
    <col min="15878" max="15879" width="6.75" customWidth="1"/>
    <col min="15880" max="15880" width="5.75" bestFit="1" customWidth="1"/>
    <col min="15881" max="15881" width="8.25" bestFit="1" customWidth="1"/>
    <col min="15882" max="15882" width="7.75" customWidth="1"/>
    <col min="15883" max="15883" width="5.75" bestFit="1" customWidth="1"/>
    <col min="15884" max="15884" width="5.75" customWidth="1"/>
    <col min="15885" max="15885" width="7.25" customWidth="1"/>
    <col min="15886" max="15887" width="13.125" customWidth="1"/>
    <col min="15888" max="15888" width="7.25" bestFit="1" customWidth="1"/>
    <col min="15889" max="15889" width="7" customWidth="1"/>
    <col min="15890" max="15890" width="5.75" bestFit="1" customWidth="1"/>
    <col min="15891" max="15891" width="7.375" customWidth="1"/>
    <col min="15892" max="15893" width="6" customWidth="1"/>
    <col min="15894" max="15894" width="8.5" customWidth="1"/>
    <col min="16129" max="16129" width="7.375" customWidth="1"/>
    <col min="16130" max="16130" width="9.25" bestFit="1" customWidth="1"/>
    <col min="16131" max="16131" width="7.75" customWidth="1"/>
    <col min="16132" max="16132" width="9.5" customWidth="1"/>
    <col min="16133" max="16133" width="0.375" customWidth="1"/>
    <col min="16134" max="16135" width="6.75" customWidth="1"/>
    <col min="16136" max="16136" width="5.75" bestFit="1" customWidth="1"/>
    <col min="16137" max="16137" width="8.25" bestFit="1" customWidth="1"/>
    <col min="16138" max="16138" width="7.75" customWidth="1"/>
    <col min="16139" max="16139" width="5.75" bestFit="1" customWidth="1"/>
    <col min="16140" max="16140" width="5.75" customWidth="1"/>
    <col min="16141" max="16141" width="7.25" customWidth="1"/>
    <col min="16142" max="16143" width="13.125" customWidth="1"/>
    <col min="16144" max="16144" width="7.25" bestFit="1" customWidth="1"/>
    <col min="16145" max="16145" width="7" customWidth="1"/>
    <col min="16146" max="16146" width="5.75" bestFit="1" customWidth="1"/>
    <col min="16147" max="16147" width="7.375" customWidth="1"/>
    <col min="16148" max="16149" width="6" customWidth="1"/>
    <col min="16150" max="16150" width="8.5" customWidth="1"/>
  </cols>
  <sheetData>
    <row r="1" spans="1:22" ht="27.75" customHeight="1" thickBo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6"/>
      <c r="T1" s="6"/>
      <c r="U1" s="6"/>
    </row>
    <row r="2" spans="1:22" ht="45" customHeight="1">
      <c r="A2" s="7" t="s">
        <v>1</v>
      </c>
      <c r="B2" s="8" t="s">
        <v>2</v>
      </c>
      <c r="C2" s="8" t="s">
        <v>3</v>
      </c>
      <c r="D2" s="9" t="s">
        <v>4</v>
      </c>
      <c r="E2" s="10"/>
      <c r="F2" s="11" t="s">
        <v>5</v>
      </c>
      <c r="G2" s="11" t="s">
        <v>6</v>
      </c>
      <c r="H2" s="12" t="s">
        <v>7</v>
      </c>
      <c r="I2" s="13" t="s">
        <v>8</v>
      </c>
      <c r="J2" s="14" t="s">
        <v>9</v>
      </c>
      <c r="K2" s="15" t="s">
        <v>10</v>
      </c>
      <c r="L2" s="15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6" t="s">
        <v>16</v>
      </c>
      <c r="R2" s="17" t="s">
        <v>17</v>
      </c>
      <c r="S2" s="16" t="s">
        <v>18</v>
      </c>
      <c r="T2" s="16" t="s">
        <v>19</v>
      </c>
      <c r="U2" s="16" t="s">
        <v>20</v>
      </c>
      <c r="V2" s="18" t="s">
        <v>21</v>
      </c>
    </row>
    <row r="3" spans="1:22" ht="18.75" customHeight="1">
      <c r="A3" s="19" t="s">
        <v>22</v>
      </c>
      <c r="B3" s="20">
        <f>'[1]書本明細 '!B3</f>
        <v>5056</v>
      </c>
      <c r="C3" s="20">
        <f>'[1]書本明細 '!C3</f>
        <v>295</v>
      </c>
      <c r="D3" s="20">
        <f>'[1]書本明細 '!D3</f>
        <v>5351</v>
      </c>
      <c r="E3" s="20"/>
      <c r="F3" s="21">
        <v>700</v>
      </c>
      <c r="G3" s="21">
        <v>65</v>
      </c>
      <c r="H3" s="21">
        <v>50</v>
      </c>
      <c r="I3" s="20">
        <f>'[1]書本明細 '!E3</f>
        <v>2308</v>
      </c>
      <c r="J3" s="20">
        <f>'[1]書本明細 '!F3</f>
        <v>140</v>
      </c>
      <c r="K3" s="20">
        <v>250</v>
      </c>
      <c r="L3" s="20"/>
      <c r="M3" s="20"/>
      <c r="N3" s="20">
        <f>'[1]書本明細 '!G3</f>
        <v>0</v>
      </c>
      <c r="O3" s="20">
        <v>2722</v>
      </c>
      <c r="P3" s="20">
        <f>'[1]書本明細 '!H3</f>
        <v>705</v>
      </c>
      <c r="Q3" s="22">
        <v>201</v>
      </c>
      <c r="R3" s="23"/>
      <c r="S3" s="22"/>
      <c r="T3" s="22"/>
      <c r="U3" s="24">
        <v>100</v>
      </c>
      <c r="V3" s="25">
        <f>SUM(F3:U3)</f>
        <v>7241</v>
      </c>
    </row>
    <row r="4" spans="1:22" ht="18.75" customHeight="1">
      <c r="A4" s="26" t="s">
        <v>23</v>
      </c>
      <c r="B4" s="20">
        <f>'[1]書本明細 '!B4</f>
        <v>3911</v>
      </c>
      <c r="C4" s="20">
        <f>'[1]書本明細 '!C4</f>
        <v>295</v>
      </c>
      <c r="D4" s="20">
        <f>'[1]書本明細 '!D4</f>
        <v>4206</v>
      </c>
      <c r="E4" s="27"/>
      <c r="F4" s="21">
        <v>700</v>
      </c>
      <c r="G4" s="21">
        <v>65</v>
      </c>
      <c r="H4" s="21">
        <v>50</v>
      </c>
      <c r="I4" s="20">
        <f>'[1]書本明細 '!E4</f>
        <v>3985</v>
      </c>
      <c r="J4" s="20">
        <f>'[1]書本明細 '!F4</f>
        <v>200</v>
      </c>
      <c r="K4" s="27">
        <v>250</v>
      </c>
      <c r="L4" s="27"/>
      <c r="M4" s="27"/>
      <c r="N4" s="20">
        <f>'[1]書本明細 '!G4</f>
        <v>5111</v>
      </c>
      <c r="O4" s="20">
        <v>2870</v>
      </c>
      <c r="P4" s="20">
        <f>'[1]書本明細 '!H4</f>
        <v>0</v>
      </c>
      <c r="Q4" s="28"/>
      <c r="R4" s="29"/>
      <c r="S4" s="22"/>
      <c r="T4" s="22"/>
      <c r="U4" s="22"/>
      <c r="V4" s="25">
        <f t="shared" ref="V4:V34" si="0">SUM(F4:U4)</f>
        <v>13231</v>
      </c>
    </row>
    <row r="5" spans="1:22" ht="18.75" customHeight="1">
      <c r="A5" s="26" t="s">
        <v>24</v>
      </c>
      <c r="B5" s="20">
        <f>'[1]書本明細 '!B5</f>
        <v>3467</v>
      </c>
      <c r="C5" s="20">
        <f>'[1]書本明細 '!C5</f>
        <v>265</v>
      </c>
      <c r="D5" s="20">
        <f>'[1]書本明細 '!D5</f>
        <v>3732</v>
      </c>
      <c r="E5" s="27"/>
      <c r="F5" s="21">
        <v>700</v>
      </c>
      <c r="G5" s="21">
        <v>65</v>
      </c>
      <c r="H5" s="21">
        <v>50</v>
      </c>
      <c r="I5" s="20">
        <f>'[1]書本明細 '!E5</f>
        <v>2541</v>
      </c>
      <c r="J5" s="20">
        <f>'[1]書本明細 '!F5</f>
        <v>830</v>
      </c>
      <c r="K5" s="27"/>
      <c r="L5" s="27"/>
      <c r="M5" s="27"/>
      <c r="N5" s="20">
        <f>'[1]書本明細 '!G5</f>
        <v>0</v>
      </c>
      <c r="O5" s="20">
        <v>2490</v>
      </c>
      <c r="P5" s="20">
        <f>'[1]書本明細 '!H5</f>
        <v>970</v>
      </c>
      <c r="Q5" s="28">
        <v>220</v>
      </c>
      <c r="R5" s="29"/>
      <c r="S5" s="24">
        <v>190</v>
      </c>
      <c r="T5" s="22"/>
      <c r="U5" s="24"/>
      <c r="V5" s="25">
        <f t="shared" si="0"/>
        <v>8056</v>
      </c>
    </row>
    <row r="6" spans="1:22" ht="18.75" customHeight="1">
      <c r="A6" s="26" t="s">
        <v>25</v>
      </c>
      <c r="B6" s="20">
        <f>'[1]書本明細 '!B6</f>
        <v>4836</v>
      </c>
      <c r="C6" s="20">
        <f>'[1]書本明細 '!C6</f>
        <v>365</v>
      </c>
      <c r="D6" s="20">
        <f>'[1]書本明細 '!D6</f>
        <v>5201</v>
      </c>
      <c r="E6" s="27"/>
      <c r="F6" s="21">
        <v>700</v>
      </c>
      <c r="G6" s="21">
        <v>65</v>
      </c>
      <c r="H6" s="21">
        <v>50</v>
      </c>
      <c r="I6" s="20">
        <f>'[1]書本明細 '!E6</f>
        <v>1668</v>
      </c>
      <c r="J6" s="20">
        <f>'[1]書本明細 '!F6</f>
        <v>140</v>
      </c>
      <c r="K6" s="27">
        <v>250</v>
      </c>
      <c r="L6" s="27"/>
      <c r="M6" s="27"/>
      <c r="N6" s="20">
        <f>'[1]書本明細 '!G6</f>
        <v>7471</v>
      </c>
      <c r="O6" s="20"/>
      <c r="P6" s="20">
        <f>'[1]書本明細 '!H6</f>
        <v>120</v>
      </c>
      <c r="Q6" s="22">
        <v>201</v>
      </c>
      <c r="R6" s="29"/>
      <c r="S6" s="24"/>
      <c r="T6" s="22"/>
      <c r="U6" s="24">
        <v>100</v>
      </c>
      <c r="V6" s="25">
        <f t="shared" si="0"/>
        <v>10765</v>
      </c>
    </row>
    <row r="7" spans="1:22" ht="18.75" customHeight="1">
      <c r="A7" s="26" t="s">
        <v>26</v>
      </c>
      <c r="B7" s="20">
        <f>'[1]書本明細 '!B7</f>
        <v>4806</v>
      </c>
      <c r="C7" s="20">
        <f>'[1]書本明細 '!C7</f>
        <v>455</v>
      </c>
      <c r="D7" s="20">
        <f>'[1]書本明細 '!D7</f>
        <v>5261</v>
      </c>
      <c r="E7" s="27"/>
      <c r="F7" s="21">
        <v>700</v>
      </c>
      <c r="G7" s="21">
        <v>65</v>
      </c>
      <c r="H7" s="21">
        <v>50</v>
      </c>
      <c r="I7" s="20">
        <f>'[1]書本明細 '!E7</f>
        <v>2263</v>
      </c>
      <c r="J7" s="20">
        <f>'[1]書本明細 '!F7</f>
        <v>200</v>
      </c>
      <c r="K7" s="27">
        <v>250</v>
      </c>
      <c r="L7" s="27"/>
      <c r="M7" s="27"/>
      <c r="N7" s="20">
        <f>'[1]書本明細 '!G7</f>
        <v>7613</v>
      </c>
      <c r="O7" s="20">
        <v>700</v>
      </c>
      <c r="P7" s="20">
        <f>'[1]書本明細 '!H7</f>
        <v>0</v>
      </c>
      <c r="Q7" s="28"/>
      <c r="R7" s="29"/>
      <c r="S7" s="24"/>
      <c r="T7" s="22"/>
      <c r="U7" s="22"/>
      <c r="V7" s="25">
        <f t="shared" si="0"/>
        <v>11841</v>
      </c>
    </row>
    <row r="8" spans="1:22" ht="18.75" customHeight="1">
      <c r="A8" s="26" t="s">
        <v>27</v>
      </c>
      <c r="B8" s="20">
        <f>'[1]書本明細 '!B8</f>
        <v>2761</v>
      </c>
      <c r="C8" s="20">
        <f>'[1]書本明細 '!C8</f>
        <v>358</v>
      </c>
      <c r="D8" s="20">
        <f>'[1]書本明細 '!D8</f>
        <v>3119</v>
      </c>
      <c r="E8" s="27"/>
      <c r="F8" s="21">
        <v>700</v>
      </c>
      <c r="G8" s="21">
        <v>65</v>
      </c>
      <c r="H8" s="21">
        <v>50</v>
      </c>
      <c r="I8" s="20">
        <f>'[1]書本明細 '!E8</f>
        <v>1766</v>
      </c>
      <c r="J8" s="20">
        <f>'[1]書本明細 '!F8</f>
        <v>830</v>
      </c>
      <c r="K8" s="27"/>
      <c r="L8" s="27"/>
      <c r="M8" s="27"/>
      <c r="N8" s="20">
        <f>'[1]書本明細 '!G8</f>
        <v>2878</v>
      </c>
      <c r="O8" s="20"/>
      <c r="P8" s="20">
        <f>'[1]書本明細 '!H8</f>
        <v>910</v>
      </c>
      <c r="Q8" s="28">
        <v>220</v>
      </c>
      <c r="R8" s="29"/>
      <c r="S8" s="24">
        <v>190</v>
      </c>
      <c r="T8" s="22"/>
      <c r="U8" s="24"/>
      <c r="V8" s="25">
        <f t="shared" si="0"/>
        <v>7609</v>
      </c>
    </row>
    <row r="9" spans="1:22" ht="18.75" customHeight="1">
      <c r="A9" s="26" t="s">
        <v>28</v>
      </c>
      <c r="B9" s="20">
        <f>'[1]書本明細 '!B9</f>
        <v>4471</v>
      </c>
      <c r="C9" s="20">
        <f>'[1]書本明細 '!C9</f>
        <v>295</v>
      </c>
      <c r="D9" s="20">
        <f>'[1]書本明細 '!D9</f>
        <v>4766</v>
      </c>
      <c r="E9" s="27"/>
      <c r="F9" s="21">
        <v>700</v>
      </c>
      <c r="G9" s="21">
        <v>65</v>
      </c>
      <c r="H9" s="21">
        <v>50</v>
      </c>
      <c r="I9" s="20">
        <f>'[1]書本明細 '!E9</f>
        <v>2478</v>
      </c>
      <c r="J9" s="20">
        <f>'[1]書本明細 '!F9</f>
        <v>140</v>
      </c>
      <c r="K9" s="27">
        <v>250</v>
      </c>
      <c r="L9" s="27"/>
      <c r="M9" s="27"/>
      <c r="N9" s="20">
        <f>'[1]書本明細 '!G9</f>
        <v>0</v>
      </c>
      <c r="O9" s="20"/>
      <c r="P9" s="20">
        <f>'[1]書本明細 '!H9</f>
        <v>120</v>
      </c>
      <c r="Q9" s="22">
        <v>201</v>
      </c>
      <c r="R9" s="29"/>
      <c r="S9" s="24"/>
      <c r="T9" s="22"/>
      <c r="U9" s="24">
        <v>100</v>
      </c>
      <c r="V9" s="25">
        <f t="shared" si="0"/>
        <v>4104</v>
      </c>
    </row>
    <row r="10" spans="1:22" ht="18.75" customHeight="1">
      <c r="A10" s="26" t="s">
        <v>29</v>
      </c>
      <c r="B10" s="20">
        <f>'[1]書本明細 '!B10</f>
        <v>3956</v>
      </c>
      <c r="C10" s="20">
        <f>'[1]書本明細 '!C10</f>
        <v>295</v>
      </c>
      <c r="D10" s="20">
        <f>'[1]書本明細 '!D10</f>
        <v>4251</v>
      </c>
      <c r="E10" s="27"/>
      <c r="F10" s="21">
        <v>700</v>
      </c>
      <c r="G10" s="21">
        <v>65</v>
      </c>
      <c r="H10" s="21">
        <v>50</v>
      </c>
      <c r="I10" s="20">
        <f>'[1]書本明細 '!E10</f>
        <v>2410</v>
      </c>
      <c r="J10" s="20">
        <f>'[1]書本明細 '!F10</f>
        <v>200</v>
      </c>
      <c r="K10" s="27">
        <v>250</v>
      </c>
      <c r="L10" s="27"/>
      <c r="M10" s="27"/>
      <c r="N10" s="20">
        <f>'[1]書本明細 '!G10</f>
        <v>0</v>
      </c>
      <c r="O10" s="20"/>
      <c r="P10" s="20">
        <f>'[1]書本明細 '!H10</f>
        <v>0</v>
      </c>
      <c r="Q10" s="28"/>
      <c r="R10" s="29"/>
      <c r="S10" s="24"/>
      <c r="T10" s="22"/>
      <c r="U10" s="22"/>
      <c r="V10" s="25">
        <f t="shared" si="0"/>
        <v>3675</v>
      </c>
    </row>
    <row r="11" spans="1:22" ht="18.75" customHeight="1">
      <c r="A11" s="26" t="s">
        <v>30</v>
      </c>
      <c r="B11" s="20">
        <f>'[1]書本明細 '!B11</f>
        <v>1901</v>
      </c>
      <c r="C11" s="20">
        <f>'[1]書本明細 '!C11</f>
        <v>295</v>
      </c>
      <c r="D11" s="20">
        <f>'[1]書本明細 '!D11</f>
        <v>2196</v>
      </c>
      <c r="E11" s="27"/>
      <c r="F11" s="21">
        <v>700</v>
      </c>
      <c r="G11" s="21">
        <v>65</v>
      </c>
      <c r="H11" s="21">
        <v>50</v>
      </c>
      <c r="I11" s="20">
        <f>'[1]書本明細 '!E11</f>
        <v>1874</v>
      </c>
      <c r="J11" s="20">
        <f>'[1]書本明細 '!F11</f>
        <v>830</v>
      </c>
      <c r="K11" s="27"/>
      <c r="L11" s="27"/>
      <c r="M11" s="27"/>
      <c r="N11" s="20">
        <f>'[1]書本明細 '!G11</f>
        <v>0</v>
      </c>
      <c r="O11" s="20"/>
      <c r="P11" s="20">
        <f>'[1]書本明細 '!H11</f>
        <v>0</v>
      </c>
      <c r="Q11" s="28">
        <v>220</v>
      </c>
      <c r="R11" s="29"/>
      <c r="S11" s="24">
        <v>190</v>
      </c>
      <c r="T11" s="22"/>
      <c r="U11" s="24"/>
      <c r="V11" s="25">
        <f t="shared" si="0"/>
        <v>3929</v>
      </c>
    </row>
    <row r="12" spans="1:22" ht="18.75" customHeight="1">
      <c r="A12" s="26" t="s">
        <v>31</v>
      </c>
      <c r="B12" s="20">
        <f>'[1]書本明細 '!B12</f>
        <v>1298</v>
      </c>
      <c r="C12" s="20">
        <f>'[1]書本明細 '!C12</f>
        <v>345</v>
      </c>
      <c r="D12" s="20">
        <f>'[1]書本明細 '!D12</f>
        <v>1643</v>
      </c>
      <c r="E12" s="27">
        <f>SUM(B12:D12)</f>
        <v>3286</v>
      </c>
      <c r="F12" s="21">
        <v>700</v>
      </c>
      <c r="G12" s="21">
        <v>65</v>
      </c>
      <c r="H12" s="21">
        <v>50</v>
      </c>
      <c r="I12" s="20">
        <f>'[1]書本明細 '!E12</f>
        <v>4105</v>
      </c>
      <c r="J12" s="20">
        <f>'[1]書本明細 '!F12</f>
        <v>0</v>
      </c>
      <c r="K12" s="27">
        <v>300</v>
      </c>
      <c r="L12" s="27"/>
      <c r="M12" s="27"/>
      <c r="N12" s="20">
        <f>'[1]書本明細 '!G12</f>
        <v>0</v>
      </c>
      <c r="O12" s="20">
        <v>180</v>
      </c>
      <c r="P12" s="20">
        <f>'[1]書本明細 '!H12</f>
        <v>395</v>
      </c>
      <c r="Q12" s="28">
        <v>35</v>
      </c>
      <c r="R12" s="29"/>
      <c r="S12" s="24"/>
      <c r="T12" s="22"/>
      <c r="U12" s="24"/>
      <c r="V12" s="25">
        <f t="shared" si="0"/>
        <v>5830</v>
      </c>
    </row>
    <row r="13" spans="1:22" ht="18.75" customHeight="1">
      <c r="A13" s="26" t="s">
        <v>32</v>
      </c>
      <c r="B13" s="20">
        <f>'[1]書本明細 '!B13</f>
        <v>992</v>
      </c>
      <c r="C13" s="20">
        <f>'[1]書本明細 '!C13</f>
        <v>345</v>
      </c>
      <c r="D13" s="20">
        <f>'[1]書本明細 '!D13</f>
        <v>1337</v>
      </c>
      <c r="E13" s="27"/>
      <c r="F13" s="21">
        <v>700</v>
      </c>
      <c r="G13" s="21">
        <v>65</v>
      </c>
      <c r="H13" s="21">
        <v>50</v>
      </c>
      <c r="I13" s="20">
        <f>'[1]書本明細 '!E13</f>
        <v>2792</v>
      </c>
      <c r="J13" s="20">
        <f>'[1]書本明細 '!F13</f>
        <v>0</v>
      </c>
      <c r="K13" s="27">
        <v>300</v>
      </c>
      <c r="L13" s="27"/>
      <c r="M13" s="27"/>
      <c r="N13" s="20">
        <f>'[1]書本明細 '!G13</f>
        <v>0</v>
      </c>
      <c r="O13" s="20">
        <v>260</v>
      </c>
      <c r="P13" s="20">
        <f>'[1]書本明細 '!H13</f>
        <v>125</v>
      </c>
      <c r="Q13" s="28"/>
      <c r="R13" s="29"/>
      <c r="S13" s="24"/>
      <c r="T13" s="22"/>
      <c r="U13" s="22"/>
      <c r="V13" s="25">
        <f t="shared" si="0"/>
        <v>4292</v>
      </c>
    </row>
    <row r="14" spans="1:22" ht="18.75" customHeight="1">
      <c r="A14" s="26" t="s">
        <v>33</v>
      </c>
      <c r="B14" s="20">
        <f>'[1]書本明細 '!B14</f>
        <v>1068</v>
      </c>
      <c r="C14" s="20">
        <f>'[1]書本明細 '!C14</f>
        <v>305</v>
      </c>
      <c r="D14" s="20">
        <f>'[1]書本明細 '!D14</f>
        <v>1373</v>
      </c>
      <c r="E14" s="27"/>
      <c r="F14" s="21">
        <v>700</v>
      </c>
      <c r="G14" s="21">
        <v>65</v>
      </c>
      <c r="H14" s="21">
        <v>50</v>
      </c>
      <c r="I14" s="20">
        <f>'[1]書本明細 '!E14</f>
        <v>4749</v>
      </c>
      <c r="J14" s="20">
        <f>'[1]書本明細 '!F14</f>
        <v>0</v>
      </c>
      <c r="K14" s="27">
        <v>300</v>
      </c>
      <c r="L14" s="27"/>
      <c r="M14" s="27"/>
      <c r="N14" s="20">
        <f>'[1]書本明細 '!G14</f>
        <v>0</v>
      </c>
      <c r="O14" s="20"/>
      <c r="P14" s="20">
        <f>'[1]書本明細 '!H14</f>
        <v>140</v>
      </c>
      <c r="Q14" s="28">
        <v>90</v>
      </c>
      <c r="R14" s="29"/>
      <c r="S14" s="24">
        <v>156</v>
      </c>
      <c r="T14" s="22"/>
      <c r="U14" s="24"/>
      <c r="V14" s="25">
        <f t="shared" si="0"/>
        <v>6250</v>
      </c>
    </row>
    <row r="15" spans="1:22" ht="18.75" customHeight="1">
      <c r="A15" s="26" t="s">
        <v>34</v>
      </c>
      <c r="B15" s="20">
        <f>'[1]書本明細 '!B15</f>
        <v>5665</v>
      </c>
      <c r="C15" s="20">
        <f>'[1]書本明細 '!C15</f>
        <v>295</v>
      </c>
      <c r="D15" s="20">
        <f>'[1]書本明細 '!D15</f>
        <v>5960</v>
      </c>
      <c r="E15" s="27"/>
      <c r="F15" s="21">
        <v>700</v>
      </c>
      <c r="G15" s="21">
        <v>65</v>
      </c>
      <c r="H15" s="21">
        <v>50</v>
      </c>
      <c r="I15" s="20">
        <f>'[1]書本明細 '!E15</f>
        <v>1583</v>
      </c>
      <c r="J15" s="20">
        <f>'[1]書本明細 '!F15</f>
        <v>0</v>
      </c>
      <c r="K15" s="27">
        <v>250</v>
      </c>
      <c r="L15" s="27"/>
      <c r="M15" s="27"/>
      <c r="N15" s="20">
        <f>'[1]書本明細 '!G15</f>
        <v>0</v>
      </c>
      <c r="O15" s="20"/>
      <c r="P15" s="20">
        <f>'[1]書本明細 '!H15</f>
        <v>120</v>
      </c>
      <c r="Q15" s="22">
        <v>170</v>
      </c>
      <c r="R15" s="29"/>
      <c r="S15" s="22"/>
      <c r="T15" s="22"/>
      <c r="U15" s="24"/>
      <c r="V15" s="25">
        <f t="shared" si="0"/>
        <v>2938</v>
      </c>
    </row>
    <row r="16" spans="1:22" ht="18.75" customHeight="1">
      <c r="A16" s="26" t="s">
        <v>35</v>
      </c>
      <c r="B16" s="20">
        <f>'[1]書本明細 '!B16</f>
        <v>4693</v>
      </c>
      <c r="C16" s="20">
        <f>'[1]書本明細 '!C16</f>
        <v>295</v>
      </c>
      <c r="D16" s="20">
        <f>'[1]書本明細 '!D16</f>
        <v>4988</v>
      </c>
      <c r="E16" s="27"/>
      <c r="F16" s="21">
        <v>700</v>
      </c>
      <c r="G16" s="21">
        <v>65</v>
      </c>
      <c r="H16" s="21">
        <v>50</v>
      </c>
      <c r="I16" s="20">
        <f>'[1]書本明細 '!E16</f>
        <v>1281</v>
      </c>
      <c r="J16" s="20">
        <f>'[1]書本明細 '!F16</f>
        <v>0</v>
      </c>
      <c r="K16" s="27">
        <v>250</v>
      </c>
      <c r="L16" s="27"/>
      <c r="M16" s="27"/>
      <c r="N16" s="20">
        <f>'[1]書本明細 '!G16</f>
        <v>0</v>
      </c>
      <c r="O16" s="20">
        <v>300</v>
      </c>
      <c r="P16" s="20">
        <f>'[1]書本明細 '!H16</f>
        <v>105</v>
      </c>
      <c r="Q16" s="28">
        <v>50</v>
      </c>
      <c r="R16" s="29"/>
      <c r="S16" s="22"/>
      <c r="T16" s="22"/>
      <c r="U16" s="22"/>
      <c r="V16" s="25">
        <f t="shared" si="0"/>
        <v>2801</v>
      </c>
    </row>
    <row r="17" spans="1:22" ht="18.75" customHeight="1">
      <c r="A17" s="26" t="s">
        <v>36</v>
      </c>
      <c r="B17" s="20">
        <f>'[1]書本明細 '!B17</f>
        <v>4708</v>
      </c>
      <c r="C17" s="20">
        <f>'[1]書本明細 '!C17</f>
        <v>295</v>
      </c>
      <c r="D17" s="20">
        <f>'[1]書本明細 '!D17</f>
        <v>5003</v>
      </c>
      <c r="E17" s="27"/>
      <c r="F17" s="21">
        <v>700</v>
      </c>
      <c r="G17" s="21">
        <v>65</v>
      </c>
      <c r="H17" s="21">
        <v>50</v>
      </c>
      <c r="I17" s="20">
        <f>'[1]書本明細 '!E17</f>
        <v>1850</v>
      </c>
      <c r="J17" s="20">
        <f>'[1]書本明細 '!F17</f>
        <v>0</v>
      </c>
      <c r="K17" s="27">
        <v>250</v>
      </c>
      <c r="L17" s="27"/>
      <c r="M17" s="27"/>
      <c r="N17" s="20">
        <f>'[1]書本明細 '!G17</f>
        <v>0</v>
      </c>
      <c r="O17" s="20">
        <v>300</v>
      </c>
      <c r="P17" s="20">
        <f>'[1]書本明細 '!H17</f>
        <v>105</v>
      </c>
      <c r="Q17" s="28">
        <v>50</v>
      </c>
      <c r="R17" s="29"/>
      <c r="S17" s="22"/>
      <c r="T17" s="22"/>
      <c r="U17" s="22"/>
      <c r="V17" s="25">
        <f t="shared" si="0"/>
        <v>3370</v>
      </c>
    </row>
    <row r="18" spans="1:22" ht="18.75" customHeight="1">
      <c r="A18" s="26" t="s">
        <v>37</v>
      </c>
      <c r="B18" s="20">
        <f>'[1]書本明細 '!B18</f>
        <v>2630</v>
      </c>
      <c r="C18" s="20">
        <f>'[1]書本明細 '!C18</f>
        <v>265</v>
      </c>
      <c r="D18" s="20">
        <f>'[1]書本明細 '!D18</f>
        <v>2895</v>
      </c>
      <c r="E18" s="27"/>
      <c r="F18" s="21">
        <v>700</v>
      </c>
      <c r="G18" s="21">
        <v>65</v>
      </c>
      <c r="H18" s="21">
        <v>50</v>
      </c>
      <c r="I18" s="20">
        <f>'[1]書本明細 '!E18</f>
        <v>2678</v>
      </c>
      <c r="J18" s="20">
        <f>'[1]書本明細 '!F18</f>
        <v>0</v>
      </c>
      <c r="K18" s="27"/>
      <c r="L18" s="27"/>
      <c r="M18" s="27"/>
      <c r="N18" s="20">
        <f>'[1]書本明細 '!G18</f>
        <v>0</v>
      </c>
      <c r="O18" s="20"/>
      <c r="P18" s="20">
        <f>'[1]書本明細 '!H18</f>
        <v>230</v>
      </c>
      <c r="Q18" s="28">
        <v>15</v>
      </c>
      <c r="R18" s="29"/>
      <c r="S18" s="24">
        <v>145</v>
      </c>
      <c r="T18" s="22"/>
      <c r="U18" s="24"/>
      <c r="V18" s="25">
        <f t="shared" si="0"/>
        <v>3883</v>
      </c>
    </row>
    <row r="19" spans="1:22" ht="18.75" customHeight="1">
      <c r="A19" s="26" t="s">
        <v>38</v>
      </c>
      <c r="B19" s="20">
        <f>'[1]書本明細 '!B19</f>
        <v>2555</v>
      </c>
      <c r="C19" s="20">
        <f>'[1]書本明細 '!C19</f>
        <v>265</v>
      </c>
      <c r="D19" s="20">
        <f>'[1]書本明細 '!D19</f>
        <v>2820</v>
      </c>
      <c r="E19" s="27"/>
      <c r="F19" s="21">
        <v>700</v>
      </c>
      <c r="G19" s="21">
        <v>65</v>
      </c>
      <c r="H19" s="21">
        <v>50</v>
      </c>
      <c r="I19" s="20">
        <f>'[1]書本明細 '!E19</f>
        <v>2678</v>
      </c>
      <c r="J19" s="20">
        <f>'[1]書本明細 '!F19</f>
        <v>0</v>
      </c>
      <c r="K19" s="27"/>
      <c r="L19" s="27"/>
      <c r="M19" s="27"/>
      <c r="N19" s="20">
        <f>'[1]書本明細 '!G19</f>
        <v>0</v>
      </c>
      <c r="O19" s="20"/>
      <c r="P19" s="20">
        <f>'[1]書本明細 '!H19</f>
        <v>230</v>
      </c>
      <c r="Q19" s="28">
        <v>15</v>
      </c>
      <c r="R19" s="29"/>
      <c r="S19" s="24">
        <v>145</v>
      </c>
      <c r="T19" s="22"/>
      <c r="U19" s="24"/>
      <c r="V19" s="25">
        <f t="shared" si="0"/>
        <v>3883</v>
      </c>
    </row>
    <row r="20" spans="1:22" ht="18.75" customHeight="1">
      <c r="A20" s="26" t="s">
        <v>39</v>
      </c>
      <c r="B20" s="20">
        <f>'[1]書本明細 '!B20</f>
        <v>4471</v>
      </c>
      <c r="C20" s="20">
        <f>'[1]書本明細 '!C20</f>
        <v>295</v>
      </c>
      <c r="D20" s="20">
        <f>'[1]書本明細 '!D20</f>
        <v>4766</v>
      </c>
      <c r="E20" s="27"/>
      <c r="F20" s="21">
        <v>700</v>
      </c>
      <c r="G20" s="21">
        <v>65</v>
      </c>
      <c r="H20" s="21">
        <v>50</v>
      </c>
      <c r="I20" s="20">
        <f>'[1]書本明細 '!E20</f>
        <v>2048</v>
      </c>
      <c r="J20" s="20">
        <f>'[1]書本明細 '!F20</f>
        <v>140</v>
      </c>
      <c r="K20" s="27">
        <v>250</v>
      </c>
      <c r="L20" s="27"/>
      <c r="M20" s="27"/>
      <c r="N20" s="20">
        <f>'[1]書本明細 '!G20</f>
        <v>0</v>
      </c>
      <c r="O20" s="20"/>
      <c r="P20" s="20">
        <f>'[1]書本明細 '!H20</f>
        <v>120</v>
      </c>
      <c r="Q20" s="22">
        <v>201</v>
      </c>
      <c r="R20" s="29"/>
      <c r="S20" s="22"/>
      <c r="T20" s="22"/>
      <c r="U20" s="24">
        <v>100</v>
      </c>
      <c r="V20" s="25">
        <f t="shared" si="0"/>
        <v>3674</v>
      </c>
    </row>
    <row r="21" spans="1:22" ht="18.75" customHeight="1">
      <c r="A21" s="26" t="s">
        <v>40</v>
      </c>
      <c r="B21" s="20">
        <f>'[1]書本明細 '!B21</f>
        <v>3678</v>
      </c>
      <c r="C21" s="20">
        <f>'[1]書本明細 '!C21</f>
        <v>295</v>
      </c>
      <c r="D21" s="20">
        <f>'[1]書本明細 '!D21</f>
        <v>3973</v>
      </c>
      <c r="E21" s="27"/>
      <c r="F21" s="21">
        <v>700</v>
      </c>
      <c r="G21" s="21">
        <v>65</v>
      </c>
      <c r="H21" s="21">
        <v>50</v>
      </c>
      <c r="I21" s="20">
        <f>'[1]書本明細 '!E21</f>
        <v>2650</v>
      </c>
      <c r="J21" s="20">
        <f>'[1]書本明細 '!F21</f>
        <v>200</v>
      </c>
      <c r="K21" s="27">
        <v>250</v>
      </c>
      <c r="L21" s="27"/>
      <c r="M21" s="27"/>
      <c r="N21" s="20">
        <f>'[1]書本明細 '!G21</f>
        <v>0</v>
      </c>
      <c r="O21" s="20"/>
      <c r="P21" s="20">
        <f>'[1]書本明細 '!H21</f>
        <v>0</v>
      </c>
      <c r="Q21" s="28"/>
      <c r="R21" s="29"/>
      <c r="S21" s="22"/>
      <c r="T21" s="22"/>
      <c r="U21" s="22"/>
      <c r="V21" s="25">
        <f t="shared" si="0"/>
        <v>3915</v>
      </c>
    </row>
    <row r="22" spans="1:22" ht="18.75" customHeight="1">
      <c r="A22" s="26" t="s">
        <v>41</v>
      </c>
      <c r="B22" s="20">
        <f>'[1]書本明細 '!B22</f>
        <v>1901</v>
      </c>
      <c r="C22" s="20">
        <f>'[1]書本明細 '!C22</f>
        <v>295</v>
      </c>
      <c r="D22" s="20">
        <f>'[1]書本明細 '!D22</f>
        <v>2196</v>
      </c>
      <c r="E22" s="27"/>
      <c r="F22" s="21">
        <v>700</v>
      </c>
      <c r="G22" s="21">
        <v>65</v>
      </c>
      <c r="H22" s="21">
        <v>50</v>
      </c>
      <c r="I22" s="20">
        <f>'[1]書本明細 '!E22</f>
        <v>1874</v>
      </c>
      <c r="J22" s="20">
        <f>'[1]書本明細 '!F22</f>
        <v>830</v>
      </c>
      <c r="K22" s="27"/>
      <c r="L22" s="27"/>
      <c r="M22" s="27"/>
      <c r="N22" s="20">
        <f>'[1]書本明細 '!G22</f>
        <v>0</v>
      </c>
      <c r="O22" s="20"/>
      <c r="P22" s="20">
        <f>'[1]書本明細 '!H22</f>
        <v>0</v>
      </c>
      <c r="Q22" s="28">
        <v>220</v>
      </c>
      <c r="R22" s="29"/>
      <c r="S22" s="24">
        <v>190</v>
      </c>
      <c r="T22" s="22"/>
      <c r="U22" s="24"/>
      <c r="V22" s="25">
        <f t="shared" si="0"/>
        <v>3929</v>
      </c>
    </row>
    <row r="23" spans="1:22" ht="18.75" customHeight="1">
      <c r="A23" s="26" t="s">
        <v>42</v>
      </c>
      <c r="B23" s="20">
        <f>'[1]書本明細 '!B23</f>
        <v>5368</v>
      </c>
      <c r="C23" s="20">
        <f>'[1]書本明細 '!C23</f>
        <v>295</v>
      </c>
      <c r="D23" s="20">
        <f>'[1]書本明細 '!D23</f>
        <v>5663</v>
      </c>
      <c r="E23" s="27"/>
      <c r="F23" s="21">
        <v>700</v>
      </c>
      <c r="G23" s="21">
        <v>65</v>
      </c>
      <c r="H23" s="21">
        <v>50</v>
      </c>
      <c r="I23" s="20">
        <f>'[1]書本明細 '!E23</f>
        <v>1668</v>
      </c>
      <c r="J23" s="20">
        <f>'[1]書本明細 '!F23</f>
        <v>140</v>
      </c>
      <c r="K23" s="27">
        <v>250</v>
      </c>
      <c r="L23" s="27"/>
      <c r="M23" s="27"/>
      <c r="N23" s="20">
        <f>'[1]書本明細 '!G23</f>
        <v>0</v>
      </c>
      <c r="O23" s="20"/>
      <c r="P23" s="20">
        <f>'[1]書本明細 '!H23</f>
        <v>65</v>
      </c>
      <c r="Q23" s="22">
        <v>201</v>
      </c>
      <c r="R23" s="29"/>
      <c r="S23" s="24"/>
      <c r="T23" s="22"/>
      <c r="U23" s="24">
        <v>100</v>
      </c>
      <c r="V23" s="25">
        <f t="shared" si="0"/>
        <v>3239</v>
      </c>
    </row>
    <row r="24" spans="1:22" ht="18.75" customHeight="1">
      <c r="A24" s="26" t="s">
        <v>43</v>
      </c>
      <c r="B24" s="20">
        <f>'[1]書本明細 '!B24</f>
        <v>4606</v>
      </c>
      <c r="C24" s="20">
        <f>'[1]書本明細 '!C24</f>
        <v>295</v>
      </c>
      <c r="D24" s="20">
        <f>'[1]書本明細 '!D24</f>
        <v>4901</v>
      </c>
      <c r="E24" s="27"/>
      <c r="F24" s="21">
        <v>700</v>
      </c>
      <c r="G24" s="21">
        <v>65</v>
      </c>
      <c r="H24" s="21">
        <v>50</v>
      </c>
      <c r="I24" s="20">
        <f>'[1]書本明細 '!E24</f>
        <v>1950</v>
      </c>
      <c r="J24" s="20">
        <f>'[1]書本明細 '!F24</f>
        <v>200</v>
      </c>
      <c r="K24" s="27">
        <v>250</v>
      </c>
      <c r="L24" s="27"/>
      <c r="M24" s="30"/>
      <c r="N24" s="20">
        <v>500</v>
      </c>
      <c r="O24" s="20"/>
      <c r="P24" s="20">
        <f>'[1]書本明細 '!H24</f>
        <v>0</v>
      </c>
      <c r="Q24" s="28"/>
      <c r="R24" s="29"/>
      <c r="S24" s="24"/>
      <c r="T24" s="22"/>
      <c r="U24" s="22"/>
      <c r="V24" s="25">
        <f t="shared" si="0"/>
        <v>3715</v>
      </c>
    </row>
    <row r="25" spans="1:22" ht="18.75" customHeight="1" thickBot="1">
      <c r="A25" s="31" t="s">
        <v>44</v>
      </c>
      <c r="B25" s="32">
        <f>'[1]書本明細 '!B25</f>
        <v>2304</v>
      </c>
      <c r="C25" s="32">
        <f>'[1]書本明細 '!C25</f>
        <v>295</v>
      </c>
      <c r="D25" s="32">
        <f>'[1]書本明細 '!D25</f>
        <v>2599</v>
      </c>
      <c r="E25" s="32"/>
      <c r="F25" s="33">
        <v>700</v>
      </c>
      <c r="G25" s="32">
        <v>65</v>
      </c>
      <c r="H25" s="33">
        <v>50</v>
      </c>
      <c r="I25" s="32">
        <f>'[1]書本明細 '!E25</f>
        <v>2692</v>
      </c>
      <c r="J25" s="32">
        <f>'[1]書本明細 '!F25</f>
        <v>830</v>
      </c>
      <c r="K25" s="32"/>
      <c r="L25" s="32"/>
      <c r="M25" s="32"/>
      <c r="N25" s="32">
        <f>'[1]書本明細 '!G25</f>
        <v>0</v>
      </c>
      <c r="O25" s="32"/>
      <c r="P25" s="32">
        <f>'[1]書本明細 '!H25</f>
        <v>0</v>
      </c>
      <c r="Q25" s="34">
        <v>220</v>
      </c>
      <c r="R25" s="35"/>
      <c r="S25" s="36">
        <v>190</v>
      </c>
      <c r="T25" s="34"/>
      <c r="U25" s="36"/>
      <c r="V25" s="37">
        <f t="shared" si="0"/>
        <v>4747</v>
      </c>
    </row>
    <row r="26" spans="1:22" ht="18.75" customHeight="1">
      <c r="A26" s="19" t="s">
        <v>45</v>
      </c>
      <c r="B26" s="20">
        <f>'[1]書本明細 '!B26</f>
        <v>3224</v>
      </c>
      <c r="C26" s="20">
        <f>'[1]書本明細 '!C26</f>
        <v>270</v>
      </c>
      <c r="D26" s="20">
        <f>'[1]書本明細 '!D26</f>
        <v>3494</v>
      </c>
      <c r="E26" s="20"/>
      <c r="F26" s="20">
        <v>700</v>
      </c>
      <c r="G26" s="21">
        <v>65</v>
      </c>
      <c r="H26" s="21">
        <v>50</v>
      </c>
      <c r="I26" s="20">
        <f>'[1]書本明細 '!E26</f>
        <v>250</v>
      </c>
      <c r="J26" s="20">
        <f>'[1]書本明細 '!F26</f>
        <v>0</v>
      </c>
      <c r="K26" s="20"/>
      <c r="L26" s="20"/>
      <c r="M26" s="20"/>
      <c r="N26" s="20">
        <f>'[1]書本明細 '!G26</f>
        <v>0</v>
      </c>
      <c r="O26" s="20"/>
      <c r="P26" s="20">
        <f>'[1]書本明細 '!H26</f>
        <v>0</v>
      </c>
      <c r="Q26" s="22">
        <v>2</v>
      </c>
      <c r="R26" s="22">
        <v>100</v>
      </c>
      <c r="S26" s="22"/>
      <c r="T26" s="22"/>
      <c r="U26" s="24">
        <v>100</v>
      </c>
      <c r="V26" s="25">
        <f t="shared" si="0"/>
        <v>1267</v>
      </c>
    </row>
    <row r="27" spans="1:22" ht="18.75" customHeight="1">
      <c r="A27" s="19" t="s">
        <v>46</v>
      </c>
      <c r="B27" s="20">
        <f>'[1]書本明細 '!B27</f>
        <v>2555</v>
      </c>
      <c r="C27" s="20">
        <f>'[1]書本明細 '!C27</f>
        <v>195</v>
      </c>
      <c r="D27" s="20">
        <f>'[1]書本明細 '!D27</f>
        <v>2750</v>
      </c>
      <c r="E27" s="20"/>
      <c r="F27" s="21">
        <v>700</v>
      </c>
      <c r="G27" s="21">
        <v>65</v>
      </c>
      <c r="H27" s="21">
        <v>50</v>
      </c>
      <c r="I27" s="20">
        <f>'[1]書本明細 '!E27</f>
        <v>250</v>
      </c>
      <c r="J27" s="20">
        <f>'[1]書本明細 '!F27</f>
        <v>0</v>
      </c>
      <c r="K27" s="20"/>
      <c r="L27" s="20"/>
      <c r="M27" s="20"/>
      <c r="N27" s="20">
        <v>200</v>
      </c>
      <c r="O27" s="20"/>
      <c r="P27" s="20">
        <f>'[1]書本明細 '!H27</f>
        <v>0</v>
      </c>
      <c r="Q27" s="20"/>
      <c r="R27" s="22">
        <v>100</v>
      </c>
      <c r="S27" s="22"/>
      <c r="T27" s="22"/>
      <c r="U27" s="22"/>
      <c r="V27" s="25">
        <f t="shared" si="0"/>
        <v>1365</v>
      </c>
    </row>
    <row r="28" spans="1:22" ht="18.75" customHeight="1">
      <c r="A28" s="19" t="s">
        <v>47</v>
      </c>
      <c r="B28" s="20">
        <f>'[1]書本明細 '!B28</f>
        <v>1846</v>
      </c>
      <c r="C28" s="20">
        <f>'[1]書本明細 '!C28</f>
        <v>195</v>
      </c>
      <c r="D28" s="20">
        <f>'[1]書本明細 '!D28</f>
        <v>2041</v>
      </c>
      <c r="E28" s="27"/>
      <c r="F28" s="21">
        <v>700</v>
      </c>
      <c r="G28" s="21">
        <v>65</v>
      </c>
      <c r="H28" s="21">
        <v>50</v>
      </c>
      <c r="I28" s="20">
        <f>'[1]書本明細 '!E28</f>
        <v>250</v>
      </c>
      <c r="J28" s="20">
        <f>'[1]書本明細 '!F28</f>
        <v>0</v>
      </c>
      <c r="K28" s="27"/>
      <c r="L28" s="20"/>
      <c r="M28" s="20"/>
      <c r="N28" s="20">
        <f>'[1]書本明細 '!G28</f>
        <v>0</v>
      </c>
      <c r="O28" s="20"/>
      <c r="P28" s="20">
        <f>'[1]書本明細 '!H28</f>
        <v>0</v>
      </c>
      <c r="Q28" s="27"/>
      <c r="R28" s="22">
        <v>100</v>
      </c>
      <c r="S28" s="22"/>
      <c r="T28" s="22"/>
      <c r="U28" s="24"/>
      <c r="V28" s="25">
        <f t="shared" si="0"/>
        <v>1165</v>
      </c>
    </row>
    <row r="29" spans="1:22" ht="18.75" customHeight="1">
      <c r="A29" s="19" t="s">
        <v>48</v>
      </c>
      <c r="B29" s="20">
        <f>'[1]書本明細 '!B29</f>
        <v>3723</v>
      </c>
      <c r="C29" s="20">
        <f>'[1]書本明細 '!C29</f>
        <v>295</v>
      </c>
      <c r="D29" s="20">
        <f>'[1]書本明細 '!D29</f>
        <v>4018</v>
      </c>
      <c r="E29" s="20"/>
      <c r="F29" s="21">
        <v>700</v>
      </c>
      <c r="G29" s="21">
        <v>65</v>
      </c>
      <c r="H29" s="21">
        <v>50</v>
      </c>
      <c r="I29" s="20">
        <f>'[1]書本明細 '!E29</f>
        <v>250</v>
      </c>
      <c r="J29" s="20">
        <f>'[1]書本明細 '!F29</f>
        <v>0</v>
      </c>
      <c r="K29" s="20"/>
      <c r="L29" s="20"/>
      <c r="M29" s="20"/>
      <c r="N29" s="20">
        <f>'[1]書本明細 '!G29</f>
        <v>4449</v>
      </c>
      <c r="O29" s="20"/>
      <c r="P29" s="20">
        <f>'[1]書本明細 '!H29</f>
        <v>0</v>
      </c>
      <c r="Q29" s="20">
        <v>2</v>
      </c>
      <c r="R29" s="22">
        <v>100</v>
      </c>
      <c r="S29" s="22"/>
      <c r="T29" s="22"/>
      <c r="U29" s="24">
        <v>100</v>
      </c>
      <c r="V29" s="25">
        <f t="shared" si="0"/>
        <v>5716</v>
      </c>
    </row>
    <row r="30" spans="1:22" ht="18.75" customHeight="1">
      <c r="A30" s="26" t="s">
        <v>49</v>
      </c>
      <c r="B30" s="20">
        <f>'[1]書本明細 '!B30</f>
        <v>3542</v>
      </c>
      <c r="C30" s="20">
        <f>'[1]書本明細 '!C30</f>
        <v>125</v>
      </c>
      <c r="D30" s="20">
        <f>'[1]書本明細 '!D30</f>
        <v>3667</v>
      </c>
      <c r="E30" s="27"/>
      <c r="F30" s="21">
        <v>700</v>
      </c>
      <c r="G30" s="21">
        <v>65</v>
      </c>
      <c r="H30" s="21">
        <v>50</v>
      </c>
      <c r="I30" s="20">
        <f>'[1]書本明細 '!E30</f>
        <v>250</v>
      </c>
      <c r="J30" s="20">
        <f>'[1]書本明細 '!F30</f>
        <v>0</v>
      </c>
      <c r="K30" s="27"/>
      <c r="L30" s="20"/>
      <c r="M30" s="20"/>
      <c r="N30" s="20">
        <f>'[1]書本明細 '!G30</f>
        <v>4714</v>
      </c>
      <c r="O30" s="20"/>
      <c r="P30" s="20">
        <f>'[1]書本明細 '!H30</f>
        <v>0</v>
      </c>
      <c r="Q30" s="20"/>
      <c r="R30" s="22">
        <v>100</v>
      </c>
      <c r="S30" s="22"/>
      <c r="T30" s="22"/>
      <c r="U30" s="22"/>
      <c r="V30" s="25">
        <f t="shared" si="0"/>
        <v>5879</v>
      </c>
    </row>
    <row r="31" spans="1:22" ht="18.75" customHeight="1">
      <c r="A31" s="26" t="s">
        <v>50</v>
      </c>
      <c r="B31" s="20">
        <f>'[1]書本明細 '!B31</f>
        <v>2520</v>
      </c>
      <c r="C31" s="20">
        <f>'[1]書本明細 '!C31</f>
        <v>125</v>
      </c>
      <c r="D31" s="20">
        <f>'[1]書本明細 '!D31</f>
        <v>2645</v>
      </c>
      <c r="E31" s="27"/>
      <c r="F31" s="21">
        <v>700</v>
      </c>
      <c r="G31" s="21">
        <v>65</v>
      </c>
      <c r="H31" s="21">
        <v>50</v>
      </c>
      <c r="I31" s="20">
        <f>'[1]書本明細 '!E31</f>
        <v>250</v>
      </c>
      <c r="J31" s="20">
        <f>'[1]書本明細 '!F31</f>
        <v>0</v>
      </c>
      <c r="K31" s="27"/>
      <c r="L31" s="20"/>
      <c r="M31" s="20"/>
      <c r="N31" s="20">
        <f>'[1]書本明細 '!G31</f>
        <v>2933</v>
      </c>
      <c r="O31" s="20"/>
      <c r="P31" s="20">
        <f>'[1]書本明細 '!H31</f>
        <v>0</v>
      </c>
      <c r="Q31" s="27"/>
      <c r="R31" s="22">
        <v>100</v>
      </c>
      <c r="S31" s="22"/>
      <c r="T31" s="22"/>
      <c r="U31" s="24"/>
      <c r="V31" s="25">
        <f t="shared" si="0"/>
        <v>4098</v>
      </c>
    </row>
    <row r="32" spans="1:22" ht="18.75" customHeight="1">
      <c r="A32" s="26" t="s">
        <v>51</v>
      </c>
      <c r="B32" s="20">
        <f>'[1]書本明細 '!B32</f>
        <v>3618</v>
      </c>
      <c r="C32" s="20">
        <f>'[1]書本明細 '!C32</f>
        <v>270</v>
      </c>
      <c r="D32" s="20">
        <f>'[1]書本明細 '!D32</f>
        <v>3888</v>
      </c>
      <c r="E32" s="27"/>
      <c r="F32" s="21">
        <v>700</v>
      </c>
      <c r="G32" s="21">
        <v>65</v>
      </c>
      <c r="H32" s="21">
        <v>50</v>
      </c>
      <c r="I32" s="20">
        <f>'[1]書本明細 '!E32</f>
        <v>250</v>
      </c>
      <c r="J32" s="20">
        <f>'[1]書本明細 '!F32</f>
        <v>0</v>
      </c>
      <c r="K32" s="27"/>
      <c r="L32" s="20"/>
      <c r="M32" s="20"/>
      <c r="N32" s="20">
        <f>'[1]書本明細 '!G32</f>
        <v>0</v>
      </c>
      <c r="O32" s="20"/>
      <c r="P32" s="20">
        <f>'[1]書本明細 '!H32</f>
        <v>0</v>
      </c>
      <c r="Q32" s="27">
        <v>2</v>
      </c>
      <c r="R32" s="22">
        <v>100</v>
      </c>
      <c r="S32" s="22"/>
      <c r="T32" s="22"/>
      <c r="U32" s="24">
        <v>100</v>
      </c>
      <c r="V32" s="25">
        <f t="shared" si="0"/>
        <v>1267</v>
      </c>
    </row>
    <row r="33" spans="1:22" ht="18.75" customHeight="1">
      <c r="A33" s="26" t="s">
        <v>52</v>
      </c>
      <c r="B33" s="20">
        <f>'[1]書本明細 '!B33</f>
        <v>2958</v>
      </c>
      <c r="C33" s="20">
        <f>'[1]書本明細 '!C33</f>
        <v>195</v>
      </c>
      <c r="D33" s="20">
        <f>'[1]書本明細 '!D33</f>
        <v>3153</v>
      </c>
      <c r="E33" s="27"/>
      <c r="F33" s="21">
        <v>700</v>
      </c>
      <c r="G33" s="21">
        <v>65</v>
      </c>
      <c r="H33" s="21">
        <v>50</v>
      </c>
      <c r="I33" s="20">
        <f>'[1]書本明細 '!E33</f>
        <v>250</v>
      </c>
      <c r="J33" s="20">
        <f>'[1]書本明細 '!F33</f>
        <v>0</v>
      </c>
      <c r="K33" s="27"/>
      <c r="L33" s="20"/>
      <c r="M33" s="20"/>
      <c r="N33" s="20">
        <f>'[1]書本明細 '!G33</f>
        <v>0</v>
      </c>
      <c r="O33" s="20"/>
      <c r="P33" s="20">
        <f>'[1]書本明細 '!H33</f>
        <v>0</v>
      </c>
      <c r="Q33" s="20"/>
      <c r="R33" s="22">
        <v>100</v>
      </c>
      <c r="S33" s="22"/>
      <c r="T33" s="22"/>
      <c r="U33" s="22"/>
      <c r="V33" s="25">
        <f t="shared" si="0"/>
        <v>1165</v>
      </c>
    </row>
    <row r="34" spans="1:22" ht="18.75" customHeight="1" thickBot="1">
      <c r="A34" s="31" t="s">
        <v>53</v>
      </c>
      <c r="B34" s="32">
        <f>'[1]書本明細 '!B34</f>
        <v>2445</v>
      </c>
      <c r="C34" s="32">
        <f>'[1]書本明細 '!C34</f>
        <v>195</v>
      </c>
      <c r="D34" s="32">
        <f>'[1]書本明細 '!D34</f>
        <v>2640</v>
      </c>
      <c r="E34" s="32"/>
      <c r="F34" s="32">
        <v>700</v>
      </c>
      <c r="G34" s="32">
        <v>65</v>
      </c>
      <c r="H34" s="33">
        <v>50</v>
      </c>
      <c r="I34" s="32">
        <f>'[1]書本明細 '!E34</f>
        <v>250</v>
      </c>
      <c r="J34" s="32">
        <f>'[1]書本明細 '!F34</f>
        <v>0</v>
      </c>
      <c r="K34" s="32"/>
      <c r="L34" s="32"/>
      <c r="M34" s="32"/>
      <c r="N34" s="32">
        <f>'[1]書本明細 '!G34</f>
        <v>0</v>
      </c>
      <c r="O34" s="32"/>
      <c r="P34" s="32">
        <f>'[1]書本明細 '!H34</f>
        <v>0</v>
      </c>
      <c r="Q34" s="32"/>
      <c r="R34" s="34">
        <v>100</v>
      </c>
      <c r="S34" s="34"/>
      <c r="T34" s="34"/>
      <c r="U34" s="36"/>
      <c r="V34" s="37">
        <f t="shared" si="0"/>
        <v>1165</v>
      </c>
    </row>
    <row r="35" spans="1:22">
      <c r="A35" s="5"/>
      <c r="B35" s="38"/>
      <c r="C35" s="38"/>
      <c r="D35" s="38"/>
      <c r="E35" s="5"/>
      <c r="F35" s="5"/>
      <c r="G35" s="5"/>
      <c r="H35" s="39"/>
      <c r="I35" s="38"/>
      <c r="J35" s="38"/>
      <c r="K35" s="38"/>
      <c r="L35" s="38"/>
      <c r="M35" s="38"/>
      <c r="N35" s="38"/>
      <c r="O35" s="38"/>
      <c r="P35" s="38"/>
    </row>
    <row r="36" spans="1:22">
      <c r="A36" s="5"/>
      <c r="B36" s="5"/>
      <c r="C36" s="5"/>
      <c r="D36" s="38"/>
      <c r="E36" s="5"/>
      <c r="F36" s="5"/>
      <c r="G36" s="5"/>
      <c r="H36" s="39"/>
      <c r="I36" s="5"/>
      <c r="K36" s="5"/>
      <c r="L36" s="5"/>
      <c r="M36" s="5"/>
      <c r="N36" s="5"/>
      <c r="O36" s="5"/>
      <c r="P36" s="5"/>
    </row>
  </sheetData>
  <phoneticPr fontId="4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workbookViewId="0">
      <selection activeCell="J11" sqref="J11"/>
    </sheetView>
  </sheetViews>
  <sheetFormatPr defaultRowHeight="16.5"/>
  <cols>
    <col min="1" max="1" width="10.625" style="39" customWidth="1"/>
    <col min="2" max="2" width="6.625" style="39" customWidth="1"/>
    <col min="3" max="8" width="10.625" style="2" customWidth="1"/>
    <col min="9" max="9" width="13.375" style="2" customWidth="1"/>
    <col min="10" max="10" width="12" style="2" customWidth="1"/>
    <col min="11" max="11" width="11.875" style="5" bestFit="1" customWidth="1"/>
    <col min="257" max="257" width="10.625" customWidth="1"/>
    <col min="258" max="258" width="6.625" customWidth="1"/>
    <col min="259" max="264" width="10.625" customWidth="1"/>
    <col min="265" max="265" width="13.375" customWidth="1"/>
    <col min="266" max="266" width="12" customWidth="1"/>
    <col min="267" max="267" width="11.875" bestFit="1" customWidth="1"/>
    <col min="513" max="513" width="10.625" customWidth="1"/>
    <col min="514" max="514" width="6.625" customWidth="1"/>
    <col min="515" max="520" width="10.625" customWidth="1"/>
    <col min="521" max="521" width="13.375" customWidth="1"/>
    <col min="522" max="522" width="12" customWidth="1"/>
    <col min="523" max="523" width="11.875" bestFit="1" customWidth="1"/>
    <col min="769" max="769" width="10.625" customWidth="1"/>
    <col min="770" max="770" width="6.625" customWidth="1"/>
    <col min="771" max="776" width="10.625" customWidth="1"/>
    <col min="777" max="777" width="13.375" customWidth="1"/>
    <col min="778" max="778" width="12" customWidth="1"/>
    <col min="779" max="779" width="11.875" bestFit="1" customWidth="1"/>
    <col min="1025" max="1025" width="10.625" customWidth="1"/>
    <col min="1026" max="1026" width="6.625" customWidth="1"/>
    <col min="1027" max="1032" width="10.625" customWidth="1"/>
    <col min="1033" max="1033" width="13.375" customWidth="1"/>
    <col min="1034" max="1034" width="12" customWidth="1"/>
    <col min="1035" max="1035" width="11.875" bestFit="1" customWidth="1"/>
    <col min="1281" max="1281" width="10.625" customWidth="1"/>
    <col min="1282" max="1282" width="6.625" customWidth="1"/>
    <col min="1283" max="1288" width="10.625" customWidth="1"/>
    <col min="1289" max="1289" width="13.375" customWidth="1"/>
    <col min="1290" max="1290" width="12" customWidth="1"/>
    <col min="1291" max="1291" width="11.875" bestFit="1" customWidth="1"/>
    <col min="1537" max="1537" width="10.625" customWidth="1"/>
    <col min="1538" max="1538" width="6.625" customWidth="1"/>
    <col min="1539" max="1544" width="10.625" customWidth="1"/>
    <col min="1545" max="1545" width="13.375" customWidth="1"/>
    <col min="1546" max="1546" width="12" customWidth="1"/>
    <col min="1547" max="1547" width="11.875" bestFit="1" customWidth="1"/>
    <col min="1793" max="1793" width="10.625" customWidth="1"/>
    <col min="1794" max="1794" width="6.625" customWidth="1"/>
    <col min="1795" max="1800" width="10.625" customWidth="1"/>
    <col min="1801" max="1801" width="13.375" customWidth="1"/>
    <col min="1802" max="1802" width="12" customWidth="1"/>
    <col min="1803" max="1803" width="11.875" bestFit="1" customWidth="1"/>
    <col min="2049" max="2049" width="10.625" customWidth="1"/>
    <col min="2050" max="2050" width="6.625" customWidth="1"/>
    <col min="2051" max="2056" width="10.625" customWidth="1"/>
    <col min="2057" max="2057" width="13.375" customWidth="1"/>
    <col min="2058" max="2058" width="12" customWidth="1"/>
    <col min="2059" max="2059" width="11.875" bestFit="1" customWidth="1"/>
    <col min="2305" max="2305" width="10.625" customWidth="1"/>
    <col min="2306" max="2306" width="6.625" customWidth="1"/>
    <col min="2307" max="2312" width="10.625" customWidth="1"/>
    <col min="2313" max="2313" width="13.375" customWidth="1"/>
    <col min="2314" max="2314" width="12" customWidth="1"/>
    <col min="2315" max="2315" width="11.875" bestFit="1" customWidth="1"/>
    <col min="2561" max="2561" width="10.625" customWidth="1"/>
    <col min="2562" max="2562" width="6.625" customWidth="1"/>
    <col min="2563" max="2568" width="10.625" customWidth="1"/>
    <col min="2569" max="2569" width="13.375" customWidth="1"/>
    <col min="2570" max="2570" width="12" customWidth="1"/>
    <col min="2571" max="2571" width="11.875" bestFit="1" customWidth="1"/>
    <col min="2817" max="2817" width="10.625" customWidth="1"/>
    <col min="2818" max="2818" width="6.625" customWidth="1"/>
    <col min="2819" max="2824" width="10.625" customWidth="1"/>
    <col min="2825" max="2825" width="13.375" customWidth="1"/>
    <col min="2826" max="2826" width="12" customWidth="1"/>
    <col min="2827" max="2827" width="11.875" bestFit="1" customWidth="1"/>
    <col min="3073" max="3073" width="10.625" customWidth="1"/>
    <col min="3074" max="3074" width="6.625" customWidth="1"/>
    <col min="3075" max="3080" width="10.625" customWidth="1"/>
    <col min="3081" max="3081" width="13.375" customWidth="1"/>
    <col min="3082" max="3082" width="12" customWidth="1"/>
    <col min="3083" max="3083" width="11.875" bestFit="1" customWidth="1"/>
    <col min="3329" max="3329" width="10.625" customWidth="1"/>
    <col min="3330" max="3330" width="6.625" customWidth="1"/>
    <col min="3331" max="3336" width="10.625" customWidth="1"/>
    <col min="3337" max="3337" width="13.375" customWidth="1"/>
    <col min="3338" max="3338" width="12" customWidth="1"/>
    <col min="3339" max="3339" width="11.875" bestFit="1" customWidth="1"/>
    <col min="3585" max="3585" width="10.625" customWidth="1"/>
    <col min="3586" max="3586" width="6.625" customWidth="1"/>
    <col min="3587" max="3592" width="10.625" customWidth="1"/>
    <col min="3593" max="3593" width="13.375" customWidth="1"/>
    <col min="3594" max="3594" width="12" customWidth="1"/>
    <col min="3595" max="3595" width="11.875" bestFit="1" customWidth="1"/>
    <col min="3841" max="3841" width="10.625" customWidth="1"/>
    <col min="3842" max="3842" width="6.625" customWidth="1"/>
    <col min="3843" max="3848" width="10.625" customWidth="1"/>
    <col min="3849" max="3849" width="13.375" customWidth="1"/>
    <col min="3850" max="3850" width="12" customWidth="1"/>
    <col min="3851" max="3851" width="11.875" bestFit="1" customWidth="1"/>
    <col min="4097" max="4097" width="10.625" customWidth="1"/>
    <col min="4098" max="4098" width="6.625" customWidth="1"/>
    <col min="4099" max="4104" width="10.625" customWidth="1"/>
    <col min="4105" max="4105" width="13.375" customWidth="1"/>
    <col min="4106" max="4106" width="12" customWidth="1"/>
    <col min="4107" max="4107" width="11.875" bestFit="1" customWidth="1"/>
    <col min="4353" max="4353" width="10.625" customWidth="1"/>
    <col min="4354" max="4354" width="6.625" customWidth="1"/>
    <col min="4355" max="4360" width="10.625" customWidth="1"/>
    <col min="4361" max="4361" width="13.375" customWidth="1"/>
    <col min="4362" max="4362" width="12" customWidth="1"/>
    <col min="4363" max="4363" width="11.875" bestFit="1" customWidth="1"/>
    <col min="4609" max="4609" width="10.625" customWidth="1"/>
    <col min="4610" max="4610" width="6.625" customWidth="1"/>
    <col min="4611" max="4616" width="10.625" customWidth="1"/>
    <col min="4617" max="4617" width="13.375" customWidth="1"/>
    <col min="4618" max="4618" width="12" customWidth="1"/>
    <col min="4619" max="4619" width="11.875" bestFit="1" customWidth="1"/>
    <col min="4865" max="4865" width="10.625" customWidth="1"/>
    <col min="4866" max="4866" width="6.625" customWidth="1"/>
    <col min="4867" max="4872" width="10.625" customWidth="1"/>
    <col min="4873" max="4873" width="13.375" customWidth="1"/>
    <col min="4874" max="4874" width="12" customWidth="1"/>
    <col min="4875" max="4875" width="11.875" bestFit="1" customWidth="1"/>
    <col min="5121" max="5121" width="10.625" customWidth="1"/>
    <col min="5122" max="5122" width="6.625" customWidth="1"/>
    <col min="5123" max="5128" width="10.625" customWidth="1"/>
    <col min="5129" max="5129" width="13.375" customWidth="1"/>
    <col min="5130" max="5130" width="12" customWidth="1"/>
    <col min="5131" max="5131" width="11.875" bestFit="1" customWidth="1"/>
    <col min="5377" max="5377" width="10.625" customWidth="1"/>
    <col min="5378" max="5378" width="6.625" customWidth="1"/>
    <col min="5379" max="5384" width="10.625" customWidth="1"/>
    <col min="5385" max="5385" width="13.375" customWidth="1"/>
    <col min="5386" max="5386" width="12" customWidth="1"/>
    <col min="5387" max="5387" width="11.875" bestFit="1" customWidth="1"/>
    <col min="5633" max="5633" width="10.625" customWidth="1"/>
    <col min="5634" max="5634" width="6.625" customWidth="1"/>
    <col min="5635" max="5640" width="10.625" customWidth="1"/>
    <col min="5641" max="5641" width="13.375" customWidth="1"/>
    <col min="5642" max="5642" width="12" customWidth="1"/>
    <col min="5643" max="5643" width="11.875" bestFit="1" customWidth="1"/>
    <col min="5889" max="5889" width="10.625" customWidth="1"/>
    <col min="5890" max="5890" width="6.625" customWidth="1"/>
    <col min="5891" max="5896" width="10.625" customWidth="1"/>
    <col min="5897" max="5897" width="13.375" customWidth="1"/>
    <col min="5898" max="5898" width="12" customWidth="1"/>
    <col min="5899" max="5899" width="11.875" bestFit="1" customWidth="1"/>
    <col min="6145" max="6145" width="10.625" customWidth="1"/>
    <col min="6146" max="6146" width="6.625" customWidth="1"/>
    <col min="6147" max="6152" width="10.625" customWidth="1"/>
    <col min="6153" max="6153" width="13.375" customWidth="1"/>
    <col min="6154" max="6154" width="12" customWidth="1"/>
    <col min="6155" max="6155" width="11.875" bestFit="1" customWidth="1"/>
    <col min="6401" max="6401" width="10.625" customWidth="1"/>
    <col min="6402" max="6402" width="6.625" customWidth="1"/>
    <col min="6403" max="6408" width="10.625" customWidth="1"/>
    <col min="6409" max="6409" width="13.375" customWidth="1"/>
    <col min="6410" max="6410" width="12" customWidth="1"/>
    <col min="6411" max="6411" width="11.875" bestFit="1" customWidth="1"/>
    <col min="6657" max="6657" width="10.625" customWidth="1"/>
    <col min="6658" max="6658" width="6.625" customWidth="1"/>
    <col min="6659" max="6664" width="10.625" customWidth="1"/>
    <col min="6665" max="6665" width="13.375" customWidth="1"/>
    <col min="6666" max="6666" width="12" customWidth="1"/>
    <col min="6667" max="6667" width="11.875" bestFit="1" customWidth="1"/>
    <col min="6913" max="6913" width="10.625" customWidth="1"/>
    <col min="6914" max="6914" width="6.625" customWidth="1"/>
    <col min="6915" max="6920" width="10.625" customWidth="1"/>
    <col min="6921" max="6921" width="13.375" customWidth="1"/>
    <col min="6922" max="6922" width="12" customWidth="1"/>
    <col min="6923" max="6923" width="11.875" bestFit="1" customWidth="1"/>
    <col min="7169" max="7169" width="10.625" customWidth="1"/>
    <col min="7170" max="7170" width="6.625" customWidth="1"/>
    <col min="7171" max="7176" width="10.625" customWidth="1"/>
    <col min="7177" max="7177" width="13.375" customWidth="1"/>
    <col min="7178" max="7178" width="12" customWidth="1"/>
    <col min="7179" max="7179" width="11.875" bestFit="1" customWidth="1"/>
    <col min="7425" max="7425" width="10.625" customWidth="1"/>
    <col min="7426" max="7426" width="6.625" customWidth="1"/>
    <col min="7427" max="7432" width="10.625" customWidth="1"/>
    <col min="7433" max="7433" width="13.375" customWidth="1"/>
    <col min="7434" max="7434" width="12" customWidth="1"/>
    <col min="7435" max="7435" width="11.875" bestFit="1" customWidth="1"/>
    <col min="7681" max="7681" width="10.625" customWidth="1"/>
    <col min="7682" max="7682" width="6.625" customWidth="1"/>
    <col min="7683" max="7688" width="10.625" customWidth="1"/>
    <col min="7689" max="7689" width="13.375" customWidth="1"/>
    <col min="7690" max="7690" width="12" customWidth="1"/>
    <col min="7691" max="7691" width="11.875" bestFit="1" customWidth="1"/>
    <col min="7937" max="7937" width="10.625" customWidth="1"/>
    <col min="7938" max="7938" width="6.625" customWidth="1"/>
    <col min="7939" max="7944" width="10.625" customWidth="1"/>
    <col min="7945" max="7945" width="13.375" customWidth="1"/>
    <col min="7946" max="7946" width="12" customWidth="1"/>
    <col min="7947" max="7947" width="11.875" bestFit="1" customWidth="1"/>
    <col min="8193" max="8193" width="10.625" customWidth="1"/>
    <col min="8194" max="8194" width="6.625" customWidth="1"/>
    <col min="8195" max="8200" width="10.625" customWidth="1"/>
    <col min="8201" max="8201" width="13.375" customWidth="1"/>
    <col min="8202" max="8202" width="12" customWidth="1"/>
    <col min="8203" max="8203" width="11.875" bestFit="1" customWidth="1"/>
    <col min="8449" max="8449" width="10.625" customWidth="1"/>
    <col min="8450" max="8450" width="6.625" customWidth="1"/>
    <col min="8451" max="8456" width="10.625" customWidth="1"/>
    <col min="8457" max="8457" width="13.375" customWidth="1"/>
    <col min="8458" max="8458" width="12" customWidth="1"/>
    <col min="8459" max="8459" width="11.875" bestFit="1" customWidth="1"/>
    <col min="8705" max="8705" width="10.625" customWidth="1"/>
    <col min="8706" max="8706" width="6.625" customWidth="1"/>
    <col min="8707" max="8712" width="10.625" customWidth="1"/>
    <col min="8713" max="8713" width="13.375" customWidth="1"/>
    <col min="8714" max="8714" width="12" customWidth="1"/>
    <col min="8715" max="8715" width="11.875" bestFit="1" customWidth="1"/>
    <col min="8961" max="8961" width="10.625" customWidth="1"/>
    <col min="8962" max="8962" width="6.625" customWidth="1"/>
    <col min="8963" max="8968" width="10.625" customWidth="1"/>
    <col min="8969" max="8969" width="13.375" customWidth="1"/>
    <col min="8970" max="8970" width="12" customWidth="1"/>
    <col min="8971" max="8971" width="11.875" bestFit="1" customWidth="1"/>
    <col min="9217" max="9217" width="10.625" customWidth="1"/>
    <col min="9218" max="9218" width="6.625" customWidth="1"/>
    <col min="9219" max="9224" width="10.625" customWidth="1"/>
    <col min="9225" max="9225" width="13.375" customWidth="1"/>
    <col min="9226" max="9226" width="12" customWidth="1"/>
    <col min="9227" max="9227" width="11.875" bestFit="1" customWidth="1"/>
    <col min="9473" max="9473" width="10.625" customWidth="1"/>
    <col min="9474" max="9474" width="6.625" customWidth="1"/>
    <col min="9475" max="9480" width="10.625" customWidth="1"/>
    <col min="9481" max="9481" width="13.375" customWidth="1"/>
    <col min="9482" max="9482" width="12" customWidth="1"/>
    <col min="9483" max="9483" width="11.875" bestFit="1" customWidth="1"/>
    <col min="9729" max="9729" width="10.625" customWidth="1"/>
    <col min="9730" max="9730" width="6.625" customWidth="1"/>
    <col min="9731" max="9736" width="10.625" customWidth="1"/>
    <col min="9737" max="9737" width="13.375" customWidth="1"/>
    <col min="9738" max="9738" width="12" customWidth="1"/>
    <col min="9739" max="9739" width="11.875" bestFit="1" customWidth="1"/>
    <col min="9985" max="9985" width="10.625" customWidth="1"/>
    <col min="9986" max="9986" width="6.625" customWidth="1"/>
    <col min="9987" max="9992" width="10.625" customWidth="1"/>
    <col min="9993" max="9993" width="13.375" customWidth="1"/>
    <col min="9994" max="9994" width="12" customWidth="1"/>
    <col min="9995" max="9995" width="11.875" bestFit="1" customWidth="1"/>
    <col min="10241" max="10241" width="10.625" customWidth="1"/>
    <col min="10242" max="10242" width="6.625" customWidth="1"/>
    <col min="10243" max="10248" width="10.625" customWidth="1"/>
    <col min="10249" max="10249" width="13.375" customWidth="1"/>
    <col min="10250" max="10250" width="12" customWidth="1"/>
    <col min="10251" max="10251" width="11.875" bestFit="1" customWidth="1"/>
    <col min="10497" max="10497" width="10.625" customWidth="1"/>
    <col min="10498" max="10498" width="6.625" customWidth="1"/>
    <col min="10499" max="10504" width="10.625" customWidth="1"/>
    <col min="10505" max="10505" width="13.375" customWidth="1"/>
    <col min="10506" max="10506" width="12" customWidth="1"/>
    <col min="10507" max="10507" width="11.875" bestFit="1" customWidth="1"/>
    <col min="10753" max="10753" width="10.625" customWidth="1"/>
    <col min="10754" max="10754" width="6.625" customWidth="1"/>
    <col min="10755" max="10760" width="10.625" customWidth="1"/>
    <col min="10761" max="10761" width="13.375" customWidth="1"/>
    <col min="10762" max="10762" width="12" customWidth="1"/>
    <col min="10763" max="10763" width="11.875" bestFit="1" customWidth="1"/>
    <col min="11009" max="11009" width="10.625" customWidth="1"/>
    <col min="11010" max="11010" width="6.625" customWidth="1"/>
    <col min="11011" max="11016" width="10.625" customWidth="1"/>
    <col min="11017" max="11017" width="13.375" customWidth="1"/>
    <col min="11018" max="11018" width="12" customWidth="1"/>
    <col min="11019" max="11019" width="11.875" bestFit="1" customWidth="1"/>
    <col min="11265" max="11265" width="10.625" customWidth="1"/>
    <col min="11266" max="11266" width="6.625" customWidth="1"/>
    <col min="11267" max="11272" width="10.625" customWidth="1"/>
    <col min="11273" max="11273" width="13.375" customWidth="1"/>
    <col min="11274" max="11274" width="12" customWidth="1"/>
    <col min="11275" max="11275" width="11.875" bestFit="1" customWidth="1"/>
    <col min="11521" max="11521" width="10.625" customWidth="1"/>
    <col min="11522" max="11522" width="6.625" customWidth="1"/>
    <col min="11523" max="11528" width="10.625" customWidth="1"/>
    <col min="11529" max="11529" width="13.375" customWidth="1"/>
    <col min="11530" max="11530" width="12" customWidth="1"/>
    <col min="11531" max="11531" width="11.875" bestFit="1" customWidth="1"/>
    <col min="11777" max="11777" width="10.625" customWidth="1"/>
    <col min="11778" max="11778" width="6.625" customWidth="1"/>
    <col min="11779" max="11784" width="10.625" customWidth="1"/>
    <col min="11785" max="11785" width="13.375" customWidth="1"/>
    <col min="11786" max="11786" width="12" customWidth="1"/>
    <col min="11787" max="11787" width="11.875" bestFit="1" customWidth="1"/>
    <col min="12033" max="12033" width="10.625" customWidth="1"/>
    <col min="12034" max="12034" width="6.625" customWidth="1"/>
    <col min="12035" max="12040" width="10.625" customWidth="1"/>
    <col min="12041" max="12041" width="13.375" customWidth="1"/>
    <col min="12042" max="12042" width="12" customWidth="1"/>
    <col min="12043" max="12043" width="11.875" bestFit="1" customWidth="1"/>
    <col min="12289" max="12289" width="10.625" customWidth="1"/>
    <col min="12290" max="12290" width="6.625" customWidth="1"/>
    <col min="12291" max="12296" width="10.625" customWidth="1"/>
    <col min="12297" max="12297" width="13.375" customWidth="1"/>
    <col min="12298" max="12298" width="12" customWidth="1"/>
    <col min="12299" max="12299" width="11.875" bestFit="1" customWidth="1"/>
    <col min="12545" max="12545" width="10.625" customWidth="1"/>
    <col min="12546" max="12546" width="6.625" customWidth="1"/>
    <col min="12547" max="12552" width="10.625" customWidth="1"/>
    <col min="12553" max="12553" width="13.375" customWidth="1"/>
    <col min="12554" max="12554" width="12" customWidth="1"/>
    <col min="12555" max="12555" width="11.875" bestFit="1" customWidth="1"/>
    <col min="12801" max="12801" width="10.625" customWidth="1"/>
    <col min="12802" max="12802" width="6.625" customWidth="1"/>
    <col min="12803" max="12808" width="10.625" customWidth="1"/>
    <col min="12809" max="12809" width="13.375" customWidth="1"/>
    <col min="12810" max="12810" width="12" customWidth="1"/>
    <col min="12811" max="12811" width="11.875" bestFit="1" customWidth="1"/>
    <col min="13057" max="13057" width="10.625" customWidth="1"/>
    <col min="13058" max="13058" width="6.625" customWidth="1"/>
    <col min="13059" max="13064" width="10.625" customWidth="1"/>
    <col min="13065" max="13065" width="13.375" customWidth="1"/>
    <col min="13066" max="13066" width="12" customWidth="1"/>
    <col min="13067" max="13067" width="11.875" bestFit="1" customWidth="1"/>
    <col min="13313" max="13313" width="10.625" customWidth="1"/>
    <col min="13314" max="13314" width="6.625" customWidth="1"/>
    <col min="13315" max="13320" width="10.625" customWidth="1"/>
    <col min="13321" max="13321" width="13.375" customWidth="1"/>
    <col min="13322" max="13322" width="12" customWidth="1"/>
    <col min="13323" max="13323" width="11.875" bestFit="1" customWidth="1"/>
    <col min="13569" max="13569" width="10.625" customWidth="1"/>
    <col min="13570" max="13570" width="6.625" customWidth="1"/>
    <col min="13571" max="13576" width="10.625" customWidth="1"/>
    <col min="13577" max="13577" width="13.375" customWidth="1"/>
    <col min="13578" max="13578" width="12" customWidth="1"/>
    <col min="13579" max="13579" width="11.875" bestFit="1" customWidth="1"/>
    <col min="13825" max="13825" width="10.625" customWidth="1"/>
    <col min="13826" max="13826" width="6.625" customWidth="1"/>
    <col min="13827" max="13832" width="10.625" customWidth="1"/>
    <col min="13833" max="13833" width="13.375" customWidth="1"/>
    <col min="13834" max="13834" width="12" customWidth="1"/>
    <col min="13835" max="13835" width="11.875" bestFit="1" customWidth="1"/>
    <col min="14081" max="14081" width="10.625" customWidth="1"/>
    <col min="14082" max="14082" width="6.625" customWidth="1"/>
    <col min="14083" max="14088" width="10.625" customWidth="1"/>
    <col min="14089" max="14089" width="13.375" customWidth="1"/>
    <col min="14090" max="14090" width="12" customWidth="1"/>
    <col min="14091" max="14091" width="11.875" bestFit="1" customWidth="1"/>
    <col min="14337" max="14337" width="10.625" customWidth="1"/>
    <col min="14338" max="14338" width="6.625" customWidth="1"/>
    <col min="14339" max="14344" width="10.625" customWidth="1"/>
    <col min="14345" max="14345" width="13.375" customWidth="1"/>
    <col min="14346" max="14346" width="12" customWidth="1"/>
    <col min="14347" max="14347" width="11.875" bestFit="1" customWidth="1"/>
    <col min="14593" max="14593" width="10.625" customWidth="1"/>
    <col min="14594" max="14594" width="6.625" customWidth="1"/>
    <col min="14595" max="14600" width="10.625" customWidth="1"/>
    <col min="14601" max="14601" width="13.375" customWidth="1"/>
    <col min="14602" max="14602" width="12" customWidth="1"/>
    <col min="14603" max="14603" width="11.875" bestFit="1" customWidth="1"/>
    <col min="14849" max="14849" width="10.625" customWidth="1"/>
    <col min="14850" max="14850" width="6.625" customWidth="1"/>
    <col min="14851" max="14856" width="10.625" customWidth="1"/>
    <col min="14857" max="14857" width="13.375" customWidth="1"/>
    <col min="14858" max="14858" width="12" customWidth="1"/>
    <col min="14859" max="14859" width="11.875" bestFit="1" customWidth="1"/>
    <col min="15105" max="15105" width="10.625" customWidth="1"/>
    <col min="15106" max="15106" width="6.625" customWidth="1"/>
    <col min="15107" max="15112" width="10.625" customWidth="1"/>
    <col min="15113" max="15113" width="13.375" customWidth="1"/>
    <col min="15114" max="15114" width="12" customWidth="1"/>
    <col min="15115" max="15115" width="11.875" bestFit="1" customWidth="1"/>
    <col min="15361" max="15361" width="10.625" customWidth="1"/>
    <col min="15362" max="15362" width="6.625" customWidth="1"/>
    <col min="15363" max="15368" width="10.625" customWidth="1"/>
    <col min="15369" max="15369" width="13.375" customWidth="1"/>
    <col min="15370" max="15370" width="12" customWidth="1"/>
    <col min="15371" max="15371" width="11.875" bestFit="1" customWidth="1"/>
    <col min="15617" max="15617" width="10.625" customWidth="1"/>
    <col min="15618" max="15618" width="6.625" customWidth="1"/>
    <col min="15619" max="15624" width="10.625" customWidth="1"/>
    <col min="15625" max="15625" width="13.375" customWidth="1"/>
    <col min="15626" max="15626" width="12" customWidth="1"/>
    <col min="15627" max="15627" width="11.875" bestFit="1" customWidth="1"/>
    <col min="15873" max="15873" width="10.625" customWidth="1"/>
    <col min="15874" max="15874" width="6.625" customWidth="1"/>
    <col min="15875" max="15880" width="10.625" customWidth="1"/>
    <col min="15881" max="15881" width="13.375" customWidth="1"/>
    <col min="15882" max="15882" width="12" customWidth="1"/>
    <col min="15883" max="15883" width="11.875" bestFit="1" customWidth="1"/>
    <col min="16129" max="16129" width="10.625" customWidth="1"/>
    <col min="16130" max="16130" width="6.625" customWidth="1"/>
    <col min="16131" max="16136" width="10.625" customWidth="1"/>
    <col min="16137" max="16137" width="13.375" customWidth="1"/>
    <col min="16138" max="16138" width="12" customWidth="1"/>
    <col min="16139" max="16139" width="11.875" bestFit="1" customWidth="1"/>
  </cols>
  <sheetData>
    <row r="1" spans="1:11" ht="21.75" thickBot="1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3"/>
    </row>
    <row r="2" spans="1:11" ht="27" customHeight="1">
      <c r="A2" s="7" t="s">
        <v>55</v>
      </c>
      <c r="B2" s="44" t="s">
        <v>56</v>
      </c>
      <c r="C2" s="15" t="s">
        <v>57</v>
      </c>
      <c r="D2" s="45" t="s">
        <v>58</v>
      </c>
      <c r="E2" s="15" t="s">
        <v>59</v>
      </c>
      <c r="F2" s="45" t="s">
        <v>60</v>
      </c>
      <c r="G2" s="15" t="s">
        <v>61</v>
      </c>
      <c r="H2" s="46"/>
      <c r="I2" s="47" t="s">
        <v>62</v>
      </c>
      <c r="J2" s="48"/>
      <c r="K2"/>
    </row>
    <row r="3" spans="1:11">
      <c r="A3" s="49" t="s">
        <v>63</v>
      </c>
      <c r="B3" s="29">
        <v>49</v>
      </c>
      <c r="C3" s="50">
        <f>[1]材料費明細!D3</f>
        <v>5351</v>
      </c>
      <c r="D3" s="51">
        <f>[1]材料費明細!V3</f>
        <v>7241</v>
      </c>
      <c r="E3" s="50">
        <v>500</v>
      </c>
      <c r="F3" s="50"/>
      <c r="G3" s="50"/>
      <c r="H3" s="52"/>
      <c r="I3" s="53">
        <f>SUM(C3:H3)</f>
        <v>13092</v>
      </c>
      <c r="J3" s="54">
        <f>B3*I3</f>
        <v>641508</v>
      </c>
      <c r="K3"/>
    </row>
    <row r="4" spans="1:11">
      <c r="A4" s="49" t="s">
        <v>64</v>
      </c>
      <c r="B4" s="29">
        <v>43</v>
      </c>
      <c r="C4" s="50">
        <f>[1]材料費明細!D4</f>
        <v>4206</v>
      </c>
      <c r="D4" s="51">
        <f>[1]材料費明細!V4</f>
        <v>13231</v>
      </c>
      <c r="E4" s="50"/>
      <c r="F4" s="50">
        <v>1450</v>
      </c>
      <c r="G4" s="50"/>
      <c r="H4" s="52"/>
      <c r="I4" s="53">
        <f t="shared" ref="I4:I33" si="0">SUM(C4:H4)</f>
        <v>18887</v>
      </c>
      <c r="J4" s="54">
        <f t="shared" ref="J4:J34" si="1">B4*I4</f>
        <v>812141</v>
      </c>
      <c r="K4"/>
    </row>
    <row r="5" spans="1:11">
      <c r="A5" s="49" t="s">
        <v>65</v>
      </c>
      <c r="B5" s="29">
        <v>47</v>
      </c>
      <c r="C5" s="50">
        <f>[1]材料費明細!D5</f>
        <v>3732</v>
      </c>
      <c r="D5" s="51">
        <f>[1]材料費明細!V5</f>
        <v>8056</v>
      </c>
      <c r="E5" s="51">
        <v>500</v>
      </c>
      <c r="F5" s="51"/>
      <c r="G5" s="51">
        <v>5500</v>
      </c>
      <c r="H5" s="55"/>
      <c r="I5" s="53">
        <f t="shared" si="0"/>
        <v>17788</v>
      </c>
      <c r="J5" s="54">
        <f t="shared" si="1"/>
        <v>836036</v>
      </c>
      <c r="K5"/>
    </row>
    <row r="6" spans="1:11">
      <c r="A6" s="49" t="s">
        <v>66</v>
      </c>
      <c r="B6" s="29">
        <v>81</v>
      </c>
      <c r="C6" s="50">
        <f>[1]材料費明細!D6</f>
        <v>5201</v>
      </c>
      <c r="D6" s="51">
        <f>[1]材料費明細!V6</f>
        <v>10765</v>
      </c>
      <c r="E6" s="50">
        <v>500</v>
      </c>
      <c r="F6" s="50">
        <v>1250</v>
      </c>
      <c r="G6" s="50"/>
      <c r="H6" s="52"/>
      <c r="I6" s="53">
        <f t="shared" si="0"/>
        <v>17716</v>
      </c>
      <c r="J6" s="54">
        <f t="shared" si="1"/>
        <v>1434996</v>
      </c>
      <c r="K6"/>
    </row>
    <row r="7" spans="1:11">
      <c r="A7" s="49" t="s">
        <v>67</v>
      </c>
      <c r="B7" s="29">
        <v>86</v>
      </c>
      <c r="C7" s="50">
        <f>[1]材料費明細!D7</f>
        <v>5261</v>
      </c>
      <c r="D7" s="51">
        <f>[1]材料費明細!V7</f>
        <v>11841</v>
      </c>
      <c r="E7" s="50"/>
      <c r="F7" s="50">
        <v>1050</v>
      </c>
      <c r="G7" s="50"/>
      <c r="H7" s="52"/>
      <c r="I7" s="53">
        <f t="shared" si="0"/>
        <v>18152</v>
      </c>
      <c r="J7" s="54">
        <f t="shared" si="1"/>
        <v>1561072</v>
      </c>
      <c r="K7"/>
    </row>
    <row r="8" spans="1:11">
      <c r="A8" s="49" t="s">
        <v>68</v>
      </c>
      <c r="B8" s="29">
        <v>86</v>
      </c>
      <c r="C8" s="50">
        <f>[1]材料費明細!D8</f>
        <v>3119</v>
      </c>
      <c r="D8" s="51">
        <f>[1]材料費明細!V8</f>
        <v>7609</v>
      </c>
      <c r="E8" s="51">
        <v>500</v>
      </c>
      <c r="F8" s="51"/>
      <c r="G8" s="51">
        <v>5500</v>
      </c>
      <c r="H8" s="55"/>
      <c r="I8" s="53">
        <f t="shared" si="0"/>
        <v>16728</v>
      </c>
      <c r="J8" s="54">
        <f t="shared" si="1"/>
        <v>1438608</v>
      </c>
      <c r="K8"/>
    </row>
    <row r="9" spans="1:11">
      <c r="A9" s="49" t="s">
        <v>69</v>
      </c>
      <c r="B9" s="29">
        <v>104</v>
      </c>
      <c r="C9" s="50">
        <f>[1]材料費明細!D9</f>
        <v>4766</v>
      </c>
      <c r="D9" s="51">
        <f>[1]材料費明細!V9</f>
        <v>4104</v>
      </c>
      <c r="E9" s="50">
        <v>500</v>
      </c>
      <c r="F9" s="50">
        <v>1200</v>
      </c>
      <c r="G9" s="50"/>
      <c r="H9" s="52"/>
      <c r="I9" s="53">
        <f t="shared" si="0"/>
        <v>10570</v>
      </c>
      <c r="J9" s="54">
        <f t="shared" si="1"/>
        <v>1099280</v>
      </c>
      <c r="K9"/>
    </row>
    <row r="10" spans="1:11">
      <c r="A10" s="49" t="s">
        <v>29</v>
      </c>
      <c r="B10" s="29">
        <v>137</v>
      </c>
      <c r="C10" s="50">
        <f>[1]材料費明細!D10</f>
        <v>4251</v>
      </c>
      <c r="D10" s="51">
        <f>[1]材料費明細!V10</f>
        <v>3675</v>
      </c>
      <c r="E10" s="51"/>
      <c r="F10" s="51">
        <v>1000</v>
      </c>
      <c r="G10" s="51"/>
      <c r="H10" s="55"/>
      <c r="I10" s="53">
        <f t="shared" si="0"/>
        <v>8926</v>
      </c>
      <c r="J10" s="54">
        <f t="shared" si="1"/>
        <v>1222862</v>
      </c>
      <c r="K10"/>
    </row>
    <row r="11" spans="1:11">
      <c r="A11" s="49" t="s">
        <v>70</v>
      </c>
      <c r="B11" s="29">
        <v>135</v>
      </c>
      <c r="C11" s="50">
        <f>[1]材料費明細!D11</f>
        <v>2196</v>
      </c>
      <c r="D11" s="51">
        <f>[1]材料費明細!V11</f>
        <v>3929</v>
      </c>
      <c r="E11" s="51">
        <v>500</v>
      </c>
      <c r="F11" s="51"/>
      <c r="G11" s="51">
        <v>5500</v>
      </c>
      <c r="H11" s="55"/>
      <c r="I11" s="53">
        <f t="shared" si="0"/>
        <v>12125</v>
      </c>
      <c r="J11" s="54">
        <f t="shared" si="1"/>
        <v>1636875</v>
      </c>
      <c r="K11"/>
    </row>
    <row r="12" spans="1:11">
      <c r="A12" s="49" t="s">
        <v>31</v>
      </c>
      <c r="B12" s="29">
        <v>104</v>
      </c>
      <c r="C12" s="50">
        <f>[1]材料費明細!D12</f>
        <v>1643</v>
      </c>
      <c r="D12" s="51">
        <f>[1]材料費明細!V12</f>
        <v>5830</v>
      </c>
      <c r="E12" s="50">
        <v>500</v>
      </c>
      <c r="F12" s="50"/>
      <c r="G12" s="50"/>
      <c r="H12" s="52"/>
      <c r="I12" s="53">
        <f t="shared" si="0"/>
        <v>7973</v>
      </c>
      <c r="J12" s="54">
        <f t="shared" si="1"/>
        <v>829192</v>
      </c>
      <c r="K12"/>
    </row>
    <row r="13" spans="1:11">
      <c r="A13" s="49" t="s">
        <v>71</v>
      </c>
      <c r="B13" s="29">
        <v>85</v>
      </c>
      <c r="C13" s="50">
        <f>[1]材料費明細!D13</f>
        <v>1337</v>
      </c>
      <c r="D13" s="51">
        <f>[1]材料費明細!V13</f>
        <v>4292</v>
      </c>
      <c r="E13" s="51"/>
      <c r="F13" s="51"/>
      <c r="G13" s="51"/>
      <c r="H13" s="55"/>
      <c r="I13" s="53">
        <f t="shared" si="0"/>
        <v>5629</v>
      </c>
      <c r="J13" s="54">
        <f t="shared" si="1"/>
        <v>478465</v>
      </c>
      <c r="K13"/>
    </row>
    <row r="14" spans="1:11">
      <c r="A14" s="49" t="s">
        <v>72</v>
      </c>
      <c r="B14" s="29">
        <v>111</v>
      </c>
      <c r="C14" s="50">
        <f>[1]材料費明細!D14</f>
        <v>1373</v>
      </c>
      <c r="D14" s="51">
        <f>[1]材料費明細!V14</f>
        <v>6250</v>
      </c>
      <c r="E14" s="51">
        <v>500</v>
      </c>
      <c r="F14" s="51"/>
      <c r="G14" s="51">
        <v>5500</v>
      </c>
      <c r="H14" s="55"/>
      <c r="I14" s="53">
        <f t="shared" si="0"/>
        <v>13623</v>
      </c>
      <c r="J14" s="54">
        <f t="shared" si="1"/>
        <v>1512153</v>
      </c>
      <c r="K14"/>
    </row>
    <row r="15" spans="1:11">
      <c r="A15" s="49" t="s">
        <v>73</v>
      </c>
      <c r="B15" s="56">
        <v>119</v>
      </c>
      <c r="C15" s="50">
        <f>[1]材料費明細!D15</f>
        <v>5960</v>
      </c>
      <c r="D15" s="51">
        <f>[1]材料費明細!V15</f>
        <v>2938</v>
      </c>
      <c r="E15" s="51">
        <v>500</v>
      </c>
      <c r="F15" s="51"/>
      <c r="G15" s="51"/>
      <c r="H15" s="52"/>
      <c r="I15" s="53">
        <f t="shared" si="0"/>
        <v>9398</v>
      </c>
      <c r="J15" s="54">
        <f t="shared" si="1"/>
        <v>1118362</v>
      </c>
      <c r="K15"/>
    </row>
    <row r="16" spans="1:11" ht="21.75" customHeight="1">
      <c r="A16" s="49" t="s">
        <v>74</v>
      </c>
      <c r="B16" s="29" ph="1">
        <v>48</v>
      </c>
      <c r="C16" s="50">
        <f>[1]材料費明細!D16</f>
        <v>4988</v>
      </c>
      <c r="D16" s="51">
        <f>[1]材料費明細!V16</f>
        <v>2801</v>
      </c>
      <c r="E16" s="51"/>
      <c r="F16" s="51"/>
      <c r="G16" s="51"/>
      <c r="H16" s="55"/>
      <c r="I16" s="53">
        <f t="shared" si="0"/>
        <v>7789</v>
      </c>
      <c r="J16" s="54">
        <f t="shared" si="1"/>
        <v>373872</v>
      </c>
      <c r="K16"/>
    </row>
    <row r="17" spans="1:11" ht="21.75" customHeight="1">
      <c r="A17" s="49" t="s">
        <v>75</v>
      </c>
      <c r="B17" s="29" ph="1">
        <v>141</v>
      </c>
      <c r="C17" s="50">
        <f>[1]材料費明細!D17</f>
        <v>5003</v>
      </c>
      <c r="D17" s="51">
        <f>[1]材料費明細!V17</f>
        <v>3370</v>
      </c>
      <c r="E17" s="51"/>
      <c r="F17" s="51"/>
      <c r="G17" s="51"/>
      <c r="H17" s="55"/>
      <c r="I17" s="53">
        <f t="shared" si="0"/>
        <v>8373</v>
      </c>
      <c r="J17" s="54">
        <f t="shared" si="1"/>
        <v>1180593</v>
      </c>
      <c r="K17"/>
    </row>
    <row r="18" spans="1:11">
      <c r="A18" s="49" t="s">
        <v>76</v>
      </c>
      <c r="B18" s="29">
        <v>39</v>
      </c>
      <c r="C18" s="50">
        <f>[1]材料費明細!D18</f>
        <v>2895</v>
      </c>
      <c r="D18" s="51">
        <f>[1]材料費明細!V18</f>
        <v>3883</v>
      </c>
      <c r="E18" s="51">
        <v>500</v>
      </c>
      <c r="F18" s="51"/>
      <c r="G18" s="51">
        <v>5500</v>
      </c>
      <c r="H18" s="55"/>
      <c r="I18" s="53">
        <f t="shared" si="0"/>
        <v>12778</v>
      </c>
      <c r="J18" s="54">
        <f t="shared" si="1"/>
        <v>498342</v>
      </c>
      <c r="K18"/>
    </row>
    <row r="19" spans="1:11">
      <c r="A19" s="49" t="s">
        <v>77</v>
      </c>
      <c r="B19" s="29">
        <v>136</v>
      </c>
      <c r="C19" s="50">
        <f>[1]材料費明細!D19</f>
        <v>2820</v>
      </c>
      <c r="D19" s="51">
        <f>[1]材料費明細!V19</f>
        <v>3883</v>
      </c>
      <c r="E19" s="51">
        <v>500</v>
      </c>
      <c r="F19" s="51"/>
      <c r="G19" s="51">
        <v>5500</v>
      </c>
      <c r="H19" s="55"/>
      <c r="I19" s="53">
        <f t="shared" si="0"/>
        <v>12703</v>
      </c>
      <c r="J19" s="54">
        <f t="shared" si="1"/>
        <v>1727608</v>
      </c>
      <c r="K19"/>
    </row>
    <row r="20" spans="1:11">
      <c r="A20" s="49" t="s">
        <v>78</v>
      </c>
      <c r="B20" s="29">
        <v>143</v>
      </c>
      <c r="C20" s="50">
        <f>[1]材料費明細!D20</f>
        <v>4766</v>
      </c>
      <c r="D20" s="51">
        <f>[1]材料費明細!V20</f>
        <v>3674</v>
      </c>
      <c r="E20" s="50">
        <v>500</v>
      </c>
      <c r="F20" s="50">
        <v>1200</v>
      </c>
      <c r="G20" s="50"/>
      <c r="H20" s="52"/>
      <c r="I20" s="53">
        <f t="shared" si="0"/>
        <v>10140</v>
      </c>
      <c r="J20" s="54">
        <f t="shared" si="1"/>
        <v>1450020</v>
      </c>
      <c r="K20"/>
    </row>
    <row r="21" spans="1:11">
      <c r="A21" s="49" t="s">
        <v>79</v>
      </c>
      <c r="B21" s="29">
        <v>187</v>
      </c>
      <c r="C21" s="50">
        <f>[1]材料費明細!D21</f>
        <v>3973</v>
      </c>
      <c r="D21" s="51">
        <f>[1]材料費明細!V21</f>
        <v>3915</v>
      </c>
      <c r="E21" s="50"/>
      <c r="F21" s="50"/>
      <c r="G21" s="50"/>
      <c r="H21" s="52"/>
      <c r="I21" s="53">
        <f t="shared" si="0"/>
        <v>7888</v>
      </c>
      <c r="J21" s="54">
        <f t="shared" si="1"/>
        <v>1475056</v>
      </c>
      <c r="K21"/>
    </row>
    <row r="22" spans="1:11">
      <c r="A22" s="49" t="s">
        <v>80</v>
      </c>
      <c r="B22" s="29">
        <v>175</v>
      </c>
      <c r="C22" s="50">
        <f>[1]材料費明細!D22</f>
        <v>2196</v>
      </c>
      <c r="D22" s="51">
        <f>[1]材料費明細!V22</f>
        <v>3929</v>
      </c>
      <c r="E22" s="50">
        <v>500</v>
      </c>
      <c r="F22" s="50">
        <v>1900</v>
      </c>
      <c r="G22" s="50">
        <v>5500</v>
      </c>
      <c r="H22" s="52"/>
      <c r="I22" s="53">
        <f t="shared" si="0"/>
        <v>14025</v>
      </c>
      <c r="J22" s="54">
        <f t="shared" si="1"/>
        <v>2454375</v>
      </c>
      <c r="K22"/>
    </row>
    <row r="23" spans="1:11">
      <c r="A23" s="49" t="s">
        <v>81</v>
      </c>
      <c r="B23" s="29">
        <v>152</v>
      </c>
      <c r="C23" s="50">
        <f>[1]材料費明細!D23</f>
        <v>5663</v>
      </c>
      <c r="D23" s="51">
        <f>[1]材料費明細!V23</f>
        <v>3239</v>
      </c>
      <c r="E23" s="50">
        <v>500</v>
      </c>
      <c r="F23" s="50">
        <v>2150</v>
      </c>
      <c r="G23" s="50"/>
      <c r="H23" s="52"/>
      <c r="I23" s="53">
        <f t="shared" si="0"/>
        <v>11552</v>
      </c>
      <c r="J23" s="54">
        <f t="shared" si="1"/>
        <v>1755904</v>
      </c>
      <c r="K23"/>
    </row>
    <row r="24" spans="1:11">
      <c r="A24" s="49" t="s">
        <v>82</v>
      </c>
      <c r="B24" s="29">
        <v>96</v>
      </c>
      <c r="C24" s="50">
        <f>[1]材料費明細!D24</f>
        <v>4901</v>
      </c>
      <c r="D24" s="51">
        <f>[1]材料費明細!V24</f>
        <v>3715</v>
      </c>
      <c r="E24" s="50"/>
      <c r="F24" s="50">
        <v>2220</v>
      </c>
      <c r="G24" s="50"/>
      <c r="H24" s="52"/>
      <c r="I24" s="53">
        <f t="shared" si="0"/>
        <v>10836</v>
      </c>
      <c r="J24" s="54">
        <f t="shared" si="1"/>
        <v>1040256</v>
      </c>
      <c r="K24"/>
    </row>
    <row r="25" spans="1:11">
      <c r="A25" s="49" t="s">
        <v>44</v>
      </c>
      <c r="B25" s="29">
        <v>89</v>
      </c>
      <c r="C25" s="50">
        <f>[1]材料費明細!D25</f>
        <v>2599</v>
      </c>
      <c r="D25" s="51">
        <f>[1]材料費明細!V25</f>
        <v>4747</v>
      </c>
      <c r="E25" s="50">
        <v>500</v>
      </c>
      <c r="F25" s="50"/>
      <c r="G25" s="50">
        <v>5500</v>
      </c>
      <c r="H25" s="52"/>
      <c r="I25" s="53">
        <f t="shared" si="0"/>
        <v>13346</v>
      </c>
      <c r="J25" s="54">
        <f t="shared" si="1"/>
        <v>1187794</v>
      </c>
      <c r="K25"/>
    </row>
    <row r="26" spans="1:11">
      <c r="A26" s="49" t="s">
        <v>83</v>
      </c>
      <c r="B26" s="29">
        <v>34</v>
      </c>
      <c r="C26" s="50">
        <f>[1]材料費明細!D26</f>
        <v>3494</v>
      </c>
      <c r="D26" s="51">
        <f>[1]材料費明細!V26</f>
        <v>1267</v>
      </c>
      <c r="E26" s="51">
        <v>500</v>
      </c>
      <c r="F26" s="51"/>
      <c r="G26" s="51"/>
      <c r="H26" s="55"/>
      <c r="I26" s="53">
        <f t="shared" si="0"/>
        <v>5261</v>
      </c>
      <c r="J26" s="54">
        <f t="shared" si="1"/>
        <v>178874</v>
      </c>
      <c r="K26"/>
    </row>
    <row r="27" spans="1:11">
      <c r="A27" s="49" t="s">
        <v>84</v>
      </c>
      <c r="B27" s="29">
        <v>52</v>
      </c>
      <c r="C27" s="50">
        <f>[1]材料費明細!D27</f>
        <v>2750</v>
      </c>
      <c r="D27" s="51">
        <f>[1]材料費明細!V27</f>
        <v>1365</v>
      </c>
      <c r="E27" s="50"/>
      <c r="F27" s="50">
        <v>2150</v>
      </c>
      <c r="G27" s="50"/>
      <c r="H27" s="52"/>
      <c r="I27" s="53">
        <f t="shared" si="0"/>
        <v>6265</v>
      </c>
      <c r="J27" s="54">
        <f t="shared" si="1"/>
        <v>325780</v>
      </c>
      <c r="K27"/>
    </row>
    <row r="28" spans="1:11">
      <c r="A28" s="49" t="s">
        <v>85</v>
      </c>
      <c r="B28" s="29">
        <v>67</v>
      </c>
      <c r="C28" s="50">
        <f>[1]材料費明細!D28</f>
        <v>2041</v>
      </c>
      <c r="D28" s="51">
        <f>[1]材料費明細!V28</f>
        <v>1165</v>
      </c>
      <c r="E28" s="50">
        <v>500</v>
      </c>
      <c r="F28" s="50"/>
      <c r="G28" s="50">
        <v>4900</v>
      </c>
      <c r="H28" s="52"/>
      <c r="I28" s="53">
        <f t="shared" si="0"/>
        <v>8606</v>
      </c>
      <c r="J28" s="54">
        <f t="shared" si="1"/>
        <v>576602</v>
      </c>
      <c r="K28"/>
    </row>
    <row r="29" spans="1:11">
      <c r="A29" s="49" t="s">
        <v>48</v>
      </c>
      <c r="B29" s="29">
        <v>32</v>
      </c>
      <c r="C29" s="50">
        <f>[1]材料費明細!D29</f>
        <v>4018</v>
      </c>
      <c r="D29" s="51">
        <f>[1]材料費明細!V29</f>
        <v>5716</v>
      </c>
      <c r="E29" s="50">
        <v>500</v>
      </c>
      <c r="F29" s="51"/>
      <c r="G29" s="50"/>
      <c r="H29" s="55"/>
      <c r="I29" s="53">
        <f t="shared" si="0"/>
        <v>10234</v>
      </c>
      <c r="J29" s="54">
        <f t="shared" si="1"/>
        <v>327488</v>
      </c>
      <c r="K29"/>
    </row>
    <row r="30" spans="1:11">
      <c r="A30" s="49" t="s">
        <v>86</v>
      </c>
      <c r="B30" s="29">
        <v>35</v>
      </c>
      <c r="C30" s="50">
        <f>[1]材料費明細!D30</f>
        <v>3667</v>
      </c>
      <c r="D30" s="51">
        <f>[1]材料費明細!V30</f>
        <v>5879</v>
      </c>
      <c r="E30" s="50"/>
      <c r="F30" s="51">
        <v>1250</v>
      </c>
      <c r="G30" s="50"/>
      <c r="H30" s="52"/>
      <c r="I30" s="53">
        <f t="shared" si="0"/>
        <v>10796</v>
      </c>
      <c r="J30" s="54">
        <f t="shared" si="1"/>
        <v>377860</v>
      </c>
      <c r="K30"/>
    </row>
    <row r="31" spans="1:11">
      <c r="A31" s="49" t="s">
        <v>87</v>
      </c>
      <c r="B31" s="29">
        <v>32</v>
      </c>
      <c r="C31" s="50">
        <f>[1]材料費明細!D31</f>
        <v>2645</v>
      </c>
      <c r="D31" s="51">
        <f>[1]材料費明細!V31</f>
        <v>4098</v>
      </c>
      <c r="E31" s="50">
        <v>500</v>
      </c>
      <c r="F31" s="50"/>
      <c r="G31" s="50">
        <v>4900</v>
      </c>
      <c r="H31" s="52"/>
      <c r="I31" s="53">
        <f t="shared" si="0"/>
        <v>12143</v>
      </c>
      <c r="J31" s="54">
        <f t="shared" si="1"/>
        <v>388576</v>
      </c>
      <c r="K31"/>
    </row>
    <row r="32" spans="1:11">
      <c r="A32" s="49" t="s">
        <v>51</v>
      </c>
      <c r="B32" s="29">
        <v>86</v>
      </c>
      <c r="C32" s="50">
        <f>[1]材料費明細!D32</f>
        <v>3888</v>
      </c>
      <c r="D32" s="51">
        <f>[1]材料費明細!V32</f>
        <v>1267</v>
      </c>
      <c r="E32" s="50">
        <v>500</v>
      </c>
      <c r="F32" s="51"/>
      <c r="G32" s="50"/>
      <c r="H32" s="55"/>
      <c r="I32" s="53">
        <f t="shared" si="0"/>
        <v>5655</v>
      </c>
      <c r="J32" s="54">
        <f t="shared" si="1"/>
        <v>486330</v>
      </c>
      <c r="K32"/>
    </row>
    <row r="33" spans="1:11">
      <c r="A33" s="49" t="s">
        <v>52</v>
      </c>
      <c r="B33" s="29">
        <v>157</v>
      </c>
      <c r="C33" s="50">
        <f>[1]材料費明細!D33</f>
        <v>3153</v>
      </c>
      <c r="D33" s="51">
        <f>[1]材料費明細!V33</f>
        <v>1165</v>
      </c>
      <c r="E33" s="50"/>
      <c r="F33" s="51">
        <v>1000</v>
      </c>
      <c r="G33" s="50"/>
      <c r="H33" s="52"/>
      <c r="I33" s="53">
        <f t="shared" si="0"/>
        <v>5318</v>
      </c>
      <c r="J33" s="54">
        <f t="shared" si="1"/>
        <v>834926</v>
      </c>
      <c r="K33"/>
    </row>
    <row r="34" spans="1:11" ht="17.25" thickBot="1">
      <c r="A34" s="57" t="s">
        <v>53</v>
      </c>
      <c r="B34" s="35">
        <v>170</v>
      </c>
      <c r="C34" s="58">
        <f>[1]材料費明細!D34</f>
        <v>2640</v>
      </c>
      <c r="D34" s="59">
        <f>[1]材料費明細!V34</f>
        <v>1165</v>
      </c>
      <c r="E34" s="58">
        <v>500</v>
      </c>
      <c r="F34" s="58"/>
      <c r="G34" s="58">
        <v>4900</v>
      </c>
      <c r="H34" s="60"/>
      <c r="I34" s="61">
        <f>SUM(C34:H34)</f>
        <v>9205</v>
      </c>
      <c r="J34" s="54">
        <f t="shared" si="1"/>
        <v>1564850</v>
      </c>
      <c r="K34" s="62">
        <f>SUM(J3:J34)</f>
        <v>32826656</v>
      </c>
    </row>
    <row r="35" spans="1:11">
      <c r="A35" s="63"/>
      <c r="B35" s="63"/>
      <c r="C35" s="62"/>
      <c r="D35" s="62"/>
      <c r="E35" s="62"/>
      <c r="F35" s="62"/>
      <c r="G35" s="62"/>
      <c r="H35" s="62"/>
      <c r="I35" s="62"/>
    </row>
  </sheetData>
  <mergeCells count="1">
    <mergeCell ref="A1:I1"/>
  </mergeCells>
  <phoneticPr fontId="4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工作表3</vt:lpstr>
    </vt:vector>
  </TitlesOfParts>
  <Company>SWSH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醒吾高中</dc:creator>
  <cp:lastModifiedBy>醒吾高中</cp:lastModifiedBy>
  <dcterms:created xsi:type="dcterms:W3CDTF">2018-06-14T02:32:45Z</dcterms:created>
  <dcterms:modified xsi:type="dcterms:W3CDTF">2018-06-14T02:34:16Z</dcterms:modified>
</cp:coreProperties>
</file>