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07學年\資料\掛網\"/>
    </mc:Choice>
  </mc:AlternateContent>
  <bookViews>
    <workbookView xWindow="0" yWindow="0" windowWidth="19200" windowHeight="11415" activeTab="1"/>
  </bookViews>
  <sheets>
    <sheet name="明細一" sheetId="2" r:id="rId1"/>
    <sheet name="明細二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G37" i="2"/>
  <c r="F37" i="2"/>
  <c r="E37" i="2"/>
  <c r="D37" i="2"/>
  <c r="C37" i="2"/>
  <c r="B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E37" i="1"/>
  <c r="H37" i="2" l="1"/>
  <c r="G37" i="1" l="1"/>
  <c r="F37" i="1"/>
  <c r="C36" i="1"/>
  <c r="B36" i="1"/>
  <c r="C35" i="1"/>
  <c r="B35" i="1"/>
  <c r="H35" i="1" s="1"/>
  <c r="C34" i="1"/>
  <c r="B34" i="1"/>
  <c r="C33" i="1"/>
  <c r="B33" i="1"/>
  <c r="H33" i="1" s="1"/>
  <c r="C32" i="1"/>
  <c r="B32" i="1"/>
  <c r="C31" i="1"/>
  <c r="B31" i="1"/>
  <c r="H31" i="1" s="1"/>
  <c r="C30" i="1"/>
  <c r="B30" i="1"/>
  <c r="C29" i="1"/>
  <c r="B29" i="1"/>
  <c r="H29" i="1" s="1"/>
  <c r="C28" i="1"/>
  <c r="B28" i="1"/>
  <c r="C27" i="1"/>
  <c r="B27" i="1"/>
  <c r="H27" i="1" s="1"/>
  <c r="C26" i="1"/>
  <c r="B26" i="1"/>
  <c r="C25" i="1"/>
  <c r="B25" i="1"/>
  <c r="H25" i="1" s="1"/>
  <c r="C24" i="1"/>
  <c r="B24" i="1"/>
  <c r="C23" i="1"/>
  <c r="B23" i="1"/>
  <c r="H23" i="1" s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9" i="1"/>
  <c r="D37" i="1" s="1"/>
  <c r="C9" i="1"/>
  <c r="B9" i="1"/>
  <c r="C8" i="1"/>
  <c r="B8" i="1"/>
  <c r="C7" i="1"/>
  <c r="B7" i="1"/>
  <c r="C6" i="1"/>
  <c r="B6" i="1"/>
  <c r="C5" i="1"/>
  <c r="B5" i="1"/>
  <c r="H5" i="1" s="1"/>
  <c r="C4" i="1"/>
  <c r="B4" i="1"/>
  <c r="C3" i="1"/>
  <c r="B3" i="1"/>
  <c r="H3" i="1" s="1"/>
  <c r="H13" i="1" l="1"/>
  <c r="H17" i="1"/>
  <c r="H21" i="1"/>
  <c r="H8" i="1"/>
  <c r="H16" i="1"/>
  <c r="H18" i="1"/>
  <c r="H20" i="1"/>
  <c r="H22" i="1"/>
  <c r="H12" i="1"/>
  <c r="H7" i="1"/>
  <c r="H11" i="1"/>
  <c r="H15" i="1"/>
  <c r="H6" i="1"/>
  <c r="H19" i="1"/>
  <c r="H24" i="1"/>
  <c r="C37" i="1"/>
  <c r="H10" i="1"/>
  <c r="H4" i="1"/>
  <c r="H9" i="1"/>
  <c r="H14" i="1"/>
  <c r="H26" i="1"/>
  <c r="H28" i="1"/>
  <c r="H30" i="1"/>
  <c r="H32" i="1"/>
  <c r="H34" i="1"/>
  <c r="H36" i="1"/>
  <c r="B37" i="1"/>
  <c r="H37" i="1" l="1"/>
</calcChain>
</file>

<file path=xl/sharedStrings.xml><?xml version="1.0" encoding="utf-8"?>
<sst xmlns="http://schemas.openxmlformats.org/spreadsheetml/2006/main" count="94" uniqueCount="62">
  <si>
    <t xml:space="preserve">           107學年度第二學期代辦費收費細表          </t>
    <phoneticPr fontId="3" type="noConversion"/>
  </si>
  <si>
    <t>班   級</t>
    <phoneticPr fontId="3" type="noConversion"/>
  </si>
  <si>
    <t>課簿本費
小計</t>
    <phoneticPr fontId="4" type="noConversion"/>
  </si>
  <si>
    <t>材料費
小計</t>
    <phoneticPr fontId="4" type="noConversion"/>
  </si>
  <si>
    <t>檢定費</t>
    <phoneticPr fontId="4" type="noConversion"/>
  </si>
  <si>
    <t>公訓</t>
    <phoneticPr fontId="4" type="noConversion"/>
  </si>
  <si>
    <t>畢業旅行</t>
    <phoneticPr fontId="4" type="noConversion"/>
  </si>
  <si>
    <t>第8節輔導費</t>
    <phoneticPr fontId="4" type="noConversion"/>
  </si>
  <si>
    <t>小計</t>
    <phoneticPr fontId="4" type="noConversion"/>
  </si>
  <si>
    <t>合計</t>
    <phoneticPr fontId="4" type="noConversion"/>
  </si>
  <si>
    <t>服一</t>
    <phoneticPr fontId="3" type="noConversion"/>
  </si>
  <si>
    <t>服二</t>
    <phoneticPr fontId="3" type="noConversion"/>
  </si>
  <si>
    <t>服三</t>
    <phoneticPr fontId="3" type="noConversion"/>
  </si>
  <si>
    <t>造一</t>
    <phoneticPr fontId="3" type="noConversion"/>
  </si>
  <si>
    <t>造二</t>
    <phoneticPr fontId="3" type="noConversion"/>
  </si>
  <si>
    <t>造三</t>
    <phoneticPr fontId="3" type="noConversion"/>
  </si>
  <si>
    <t>商一</t>
    <phoneticPr fontId="3" type="noConversion"/>
  </si>
  <si>
    <t>商二</t>
    <phoneticPr fontId="3" type="noConversion"/>
  </si>
  <si>
    <t>商三</t>
    <phoneticPr fontId="3" type="noConversion"/>
  </si>
  <si>
    <t>國七</t>
    <phoneticPr fontId="3" type="noConversion"/>
  </si>
  <si>
    <t>國八</t>
    <phoneticPr fontId="3" type="noConversion"/>
  </si>
  <si>
    <t>國九</t>
    <phoneticPr fontId="3" type="noConversion"/>
  </si>
  <si>
    <t>普一</t>
    <phoneticPr fontId="3" type="noConversion"/>
  </si>
  <si>
    <t>普二(自)</t>
    <phoneticPr fontId="3" type="noConversion"/>
  </si>
  <si>
    <t>普二(社)</t>
    <rPh sb="0" eb="2">
      <t xml:space="preserve">         社</t>
    </rPh>
    <phoneticPr fontId="5" type="noConversion"/>
  </si>
  <si>
    <t>普三(自)</t>
    <phoneticPr fontId="3" type="noConversion"/>
  </si>
  <si>
    <t>普三(社)</t>
    <phoneticPr fontId="3" type="noConversion"/>
  </si>
  <si>
    <t>資一</t>
    <phoneticPr fontId="3" type="noConversion"/>
  </si>
  <si>
    <t>資二</t>
    <phoneticPr fontId="3" type="noConversion"/>
  </si>
  <si>
    <t>資三</t>
    <phoneticPr fontId="3" type="noConversion"/>
  </si>
  <si>
    <t>觀一</t>
    <phoneticPr fontId="3" type="noConversion"/>
  </si>
  <si>
    <t>觀二</t>
    <phoneticPr fontId="3" type="noConversion"/>
  </si>
  <si>
    <t>觀三</t>
    <phoneticPr fontId="3" type="noConversion"/>
  </si>
  <si>
    <t>照一</t>
    <phoneticPr fontId="4" type="noConversion"/>
  </si>
  <si>
    <t>照二</t>
    <phoneticPr fontId="4" type="noConversion"/>
  </si>
  <si>
    <t>夜旅一</t>
    <phoneticPr fontId="3" type="noConversion"/>
  </si>
  <si>
    <t>夜旅二</t>
    <phoneticPr fontId="3" type="noConversion"/>
  </si>
  <si>
    <t>夜旅三</t>
    <phoneticPr fontId="3" type="noConversion"/>
  </si>
  <si>
    <t>夜顏一</t>
    <phoneticPr fontId="3" type="noConversion"/>
  </si>
  <si>
    <t>夜顏二</t>
    <phoneticPr fontId="3" type="noConversion"/>
  </si>
  <si>
    <t>夜顏三</t>
    <phoneticPr fontId="3" type="noConversion"/>
  </si>
  <si>
    <t>夜資一</t>
    <phoneticPr fontId="3" type="noConversion"/>
  </si>
  <si>
    <t>夜資二</t>
    <phoneticPr fontId="3" type="noConversion"/>
  </si>
  <si>
    <t>夜資三</t>
    <phoneticPr fontId="3" type="noConversion"/>
  </si>
  <si>
    <t xml:space="preserve">   107學年度第二學期學雜費收費明細表</t>
    <phoneticPr fontId="3" type="noConversion"/>
  </si>
  <si>
    <t xml:space="preserve">  班   級</t>
    <phoneticPr fontId="3" type="noConversion"/>
  </si>
  <si>
    <t xml:space="preserve"> 學    費</t>
    <phoneticPr fontId="3" type="noConversion"/>
  </si>
  <si>
    <t>雜   費</t>
    <phoneticPr fontId="3" type="noConversion"/>
  </si>
  <si>
    <t>實習費</t>
    <phoneticPr fontId="3" type="noConversion"/>
  </si>
  <si>
    <t>電腦及網路通訊使用費</t>
    <phoneticPr fontId="3" type="noConversion"/>
  </si>
  <si>
    <t>平安保險費</t>
    <phoneticPr fontId="3" type="noConversion"/>
  </si>
  <si>
    <t>家長會費</t>
    <phoneticPr fontId="3" type="noConversion"/>
  </si>
  <si>
    <t>小計</t>
    <phoneticPr fontId="3" type="noConversion"/>
  </si>
  <si>
    <t>造二</t>
    <phoneticPr fontId="3" type="noConversion"/>
  </si>
  <si>
    <t>商一</t>
    <phoneticPr fontId="3" type="noConversion"/>
  </si>
  <si>
    <t>-</t>
    <phoneticPr fontId="3" type="noConversion"/>
  </si>
  <si>
    <t>夜旅二</t>
    <phoneticPr fontId="4" type="noConversion"/>
  </si>
  <si>
    <t>夜旅三</t>
    <phoneticPr fontId="3" type="noConversion"/>
  </si>
  <si>
    <t>夜顏一</t>
    <phoneticPr fontId="3" type="noConversion"/>
  </si>
  <si>
    <t>夜顏二</t>
    <phoneticPr fontId="3" type="noConversion"/>
  </si>
  <si>
    <t>夜顏三</t>
    <phoneticPr fontId="3" type="noConversion"/>
  </si>
  <si>
    <t>夜資三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</si>
</sst>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8"/>
      <name val="細明體"/>
      <family val="3"/>
      <charset val="136"/>
    </font>
    <font>
      <sz val="16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6" fillId="0" borderId="0" xfId="1" applyNumberFormat="1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176" fontId="7" fillId="0" borderId="1" xfId="1" applyNumberFormat="1" applyFont="1" applyFill="1" applyBorder="1" applyAlignment="1"/>
    <xf numFmtId="0" fontId="7" fillId="0" borderId="0" xfId="0" applyFont="1" applyFill="1" applyAlignment="1">
      <alignment horizontal="center"/>
    </xf>
    <xf numFmtId="176" fontId="7" fillId="0" borderId="0" xfId="1" applyNumberFormat="1" applyFont="1" applyFill="1" applyAlignment="1"/>
    <xf numFmtId="0" fontId="7" fillId="0" borderId="0" xfId="0" applyFont="1" applyFill="1" applyAlignment="1">
      <alignment horizontal="left"/>
    </xf>
    <xf numFmtId="176" fontId="7" fillId="0" borderId="1" xfId="1" applyNumberFormat="1" applyFont="1" applyFill="1" applyBorder="1" applyAlignment="1">
      <alignment horizontal="center"/>
    </xf>
    <xf numFmtId="176" fontId="6" fillId="0" borderId="0" xfId="1" applyNumberFormat="1" applyFont="1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07&#23416;&#24180;/107&#23416;&#24180;&#21046;&#21934;/09.107&#19979;&#35387;&#20874;&#21934;/107&#19979;&#23416;&#38620;&#36027;&#25910;&#36027;&#26126;&#3204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書本明細 一"/>
      <sheetName val="材料費明細二"/>
      <sheetName val="代收費三"/>
      <sheetName val="學雜費"/>
      <sheetName val="107下代收代辦費各項收費明細表"/>
      <sheetName val="107下學雜費各項統計"/>
      <sheetName val="107下各科收費統計表"/>
    </sheetNames>
    <sheetDataSet>
      <sheetData sheetId="0"/>
      <sheetData sheetId="1"/>
      <sheetData sheetId="2">
        <row r="3">
          <cell r="C3">
            <v>2484</v>
          </cell>
          <cell r="V3">
            <v>6160</v>
          </cell>
        </row>
        <row r="4">
          <cell r="C4">
            <v>1627</v>
          </cell>
          <cell r="V4">
            <v>5080</v>
          </cell>
        </row>
        <row r="5">
          <cell r="C5">
            <v>1172</v>
          </cell>
          <cell r="V5">
            <v>6302</v>
          </cell>
        </row>
        <row r="6">
          <cell r="C6">
            <v>2426</v>
          </cell>
          <cell r="V6">
            <v>4977</v>
          </cell>
        </row>
        <row r="7">
          <cell r="C7">
            <v>2769</v>
          </cell>
          <cell r="V7">
            <v>8994</v>
          </cell>
        </row>
        <row r="8">
          <cell r="C8">
            <v>1692</v>
          </cell>
          <cell r="V8">
            <v>9651</v>
          </cell>
        </row>
        <row r="9">
          <cell r="C9">
            <v>2566</v>
          </cell>
          <cell r="V9">
            <v>4115</v>
          </cell>
        </row>
        <row r="10">
          <cell r="C10">
            <v>2409</v>
          </cell>
          <cell r="V10">
            <v>4400</v>
          </cell>
        </row>
        <row r="11">
          <cell r="C11">
            <v>1884</v>
          </cell>
          <cell r="V11">
            <v>5192</v>
          </cell>
        </row>
        <row r="12">
          <cell r="C12">
            <v>635</v>
          </cell>
          <cell r="V12">
            <v>6201</v>
          </cell>
        </row>
        <row r="13">
          <cell r="C13">
            <v>1394</v>
          </cell>
          <cell r="V13">
            <v>9094</v>
          </cell>
        </row>
        <row r="14">
          <cell r="C14">
            <v>1142</v>
          </cell>
          <cell r="V14">
            <v>7274</v>
          </cell>
        </row>
        <row r="15">
          <cell r="C15">
            <v>4386</v>
          </cell>
          <cell r="V15">
            <v>4728</v>
          </cell>
        </row>
        <row r="16">
          <cell r="C16">
            <v>3091</v>
          </cell>
          <cell r="V16">
            <v>4596</v>
          </cell>
        </row>
        <row r="17">
          <cell r="C17">
            <v>2473</v>
          </cell>
          <cell r="V17">
            <v>4491</v>
          </cell>
        </row>
        <row r="18">
          <cell r="C18">
            <v>2039</v>
          </cell>
          <cell r="V18">
            <v>4450</v>
          </cell>
        </row>
        <row r="19">
          <cell r="C19">
            <v>3664</v>
          </cell>
          <cell r="V19">
            <v>5328</v>
          </cell>
        </row>
        <row r="20">
          <cell r="C20">
            <v>2566</v>
          </cell>
          <cell r="V20">
            <v>4015</v>
          </cell>
        </row>
        <row r="21">
          <cell r="C21">
            <v>2119</v>
          </cell>
          <cell r="V21">
            <v>4400</v>
          </cell>
        </row>
        <row r="22">
          <cell r="C22">
            <v>1884</v>
          </cell>
          <cell r="V22">
            <v>5192</v>
          </cell>
        </row>
        <row r="23">
          <cell r="C23">
            <v>4904</v>
          </cell>
          <cell r="V23">
            <v>4100</v>
          </cell>
        </row>
        <row r="24">
          <cell r="C24">
            <v>4258</v>
          </cell>
          <cell r="V24">
            <v>4970</v>
          </cell>
        </row>
        <row r="25">
          <cell r="C25">
            <v>2826</v>
          </cell>
          <cell r="V25">
            <v>5935</v>
          </cell>
        </row>
        <row r="26">
          <cell r="C26">
            <v>1824</v>
          </cell>
          <cell r="V26">
            <v>3565</v>
          </cell>
        </row>
        <row r="27">
          <cell r="C27">
            <v>2187</v>
          </cell>
          <cell r="V27">
            <v>3950</v>
          </cell>
        </row>
        <row r="28">
          <cell r="C28">
            <v>680</v>
          </cell>
          <cell r="V28">
            <v>2430</v>
          </cell>
        </row>
        <row r="29">
          <cell r="C29">
            <v>562</v>
          </cell>
          <cell r="V29">
            <v>6230</v>
          </cell>
        </row>
        <row r="30">
          <cell r="C30">
            <v>524</v>
          </cell>
          <cell r="V30">
            <v>3580</v>
          </cell>
        </row>
        <row r="31">
          <cell r="C31">
            <v>848</v>
          </cell>
          <cell r="V31">
            <v>3540</v>
          </cell>
        </row>
        <row r="32">
          <cell r="C32">
            <v>1078</v>
          </cell>
          <cell r="V32">
            <v>9850</v>
          </cell>
        </row>
        <row r="33">
          <cell r="C33">
            <v>1474</v>
          </cell>
          <cell r="V33">
            <v>3930</v>
          </cell>
        </row>
        <row r="34">
          <cell r="C34">
            <v>1504</v>
          </cell>
          <cell r="V34">
            <v>2580</v>
          </cell>
        </row>
        <row r="35">
          <cell r="C35">
            <v>638</v>
          </cell>
          <cell r="V35">
            <v>6230</v>
          </cell>
        </row>
        <row r="36">
          <cell r="C36">
            <v>1408</v>
          </cell>
          <cell r="V36">
            <v>4260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8"/>
  <sheetViews>
    <sheetView workbookViewId="0">
      <selection activeCell="E12" sqref="E12"/>
    </sheetView>
  </sheetViews>
  <sheetFormatPr defaultRowHeight="16.5"/>
  <cols>
    <col min="1" max="1" width="8.75" style="9" bestFit="1" customWidth="1"/>
    <col min="2" max="2" width="11.875" style="10" bestFit="1" customWidth="1"/>
    <col min="3" max="3" width="9.25" style="10" bestFit="1" customWidth="1"/>
    <col min="4" max="4" width="10.5" style="10" customWidth="1"/>
    <col min="5" max="5" width="12.625" style="10" customWidth="1"/>
    <col min="6" max="6" width="13" style="10" bestFit="1" customWidth="1"/>
    <col min="7" max="7" width="9.5" style="10" customWidth="1"/>
    <col min="8" max="8" width="11.75" style="10" customWidth="1"/>
    <col min="9" max="9" width="9.5" style="10" customWidth="1"/>
    <col min="10" max="253" width="9" style="2"/>
    <col min="254" max="254" width="8.75" style="2" bestFit="1" customWidth="1"/>
    <col min="255" max="255" width="9.5" style="2" bestFit="1" customWidth="1"/>
    <col min="256" max="256" width="11.875" style="2" bestFit="1" customWidth="1"/>
    <col min="257" max="257" width="9.25" style="2" bestFit="1" customWidth="1"/>
    <col min="258" max="258" width="10.5" style="2" customWidth="1"/>
    <col min="259" max="259" width="9.75" style="2" customWidth="1"/>
    <col min="260" max="260" width="9.375" style="2" customWidth="1"/>
    <col min="261" max="261" width="7.875" style="2" customWidth="1"/>
    <col min="262" max="262" width="11.75" style="2" customWidth="1"/>
    <col min="263" max="263" width="11.5" style="2" customWidth="1"/>
    <col min="264" max="264" width="11.375" style="2" customWidth="1"/>
    <col min="265" max="265" width="9.5" style="2" customWidth="1"/>
    <col min="266" max="509" width="9" style="2"/>
    <col min="510" max="510" width="8.75" style="2" bestFit="1" customWidth="1"/>
    <col min="511" max="511" width="9.5" style="2" bestFit="1" customWidth="1"/>
    <col min="512" max="512" width="11.875" style="2" bestFit="1" customWidth="1"/>
    <col min="513" max="513" width="9.25" style="2" bestFit="1" customWidth="1"/>
    <col min="514" max="514" width="10.5" style="2" customWidth="1"/>
    <col min="515" max="515" width="9.75" style="2" customWidth="1"/>
    <col min="516" max="516" width="9.375" style="2" customWidth="1"/>
    <col min="517" max="517" width="7.875" style="2" customWidth="1"/>
    <col min="518" max="518" width="11.75" style="2" customWidth="1"/>
    <col min="519" max="519" width="11.5" style="2" customWidth="1"/>
    <col min="520" max="520" width="11.375" style="2" customWidth="1"/>
    <col min="521" max="521" width="9.5" style="2" customWidth="1"/>
    <col min="522" max="765" width="9" style="2"/>
    <col min="766" max="766" width="8.75" style="2" bestFit="1" customWidth="1"/>
    <col min="767" max="767" width="9.5" style="2" bestFit="1" customWidth="1"/>
    <col min="768" max="768" width="11.875" style="2" bestFit="1" customWidth="1"/>
    <col min="769" max="769" width="9.25" style="2" bestFit="1" customWidth="1"/>
    <col min="770" max="770" width="10.5" style="2" customWidth="1"/>
    <col min="771" max="771" width="9.75" style="2" customWidth="1"/>
    <col min="772" max="772" width="9.375" style="2" customWidth="1"/>
    <col min="773" max="773" width="7.875" style="2" customWidth="1"/>
    <col min="774" max="774" width="11.75" style="2" customWidth="1"/>
    <col min="775" max="775" width="11.5" style="2" customWidth="1"/>
    <col min="776" max="776" width="11.375" style="2" customWidth="1"/>
    <col min="777" max="777" width="9.5" style="2" customWidth="1"/>
    <col min="778" max="1021" width="9" style="2"/>
    <col min="1022" max="1022" width="8.75" style="2" bestFit="1" customWidth="1"/>
    <col min="1023" max="1023" width="9.5" style="2" bestFit="1" customWidth="1"/>
    <col min="1024" max="1024" width="11.875" style="2" bestFit="1" customWidth="1"/>
    <col min="1025" max="1025" width="9.25" style="2" bestFit="1" customWidth="1"/>
    <col min="1026" max="1026" width="10.5" style="2" customWidth="1"/>
    <col min="1027" max="1027" width="9.75" style="2" customWidth="1"/>
    <col min="1028" max="1028" width="9.375" style="2" customWidth="1"/>
    <col min="1029" max="1029" width="7.875" style="2" customWidth="1"/>
    <col min="1030" max="1030" width="11.75" style="2" customWidth="1"/>
    <col min="1031" max="1031" width="11.5" style="2" customWidth="1"/>
    <col min="1032" max="1032" width="11.375" style="2" customWidth="1"/>
    <col min="1033" max="1033" width="9.5" style="2" customWidth="1"/>
    <col min="1034" max="1277" width="9" style="2"/>
    <col min="1278" max="1278" width="8.75" style="2" bestFit="1" customWidth="1"/>
    <col min="1279" max="1279" width="9.5" style="2" bestFit="1" customWidth="1"/>
    <col min="1280" max="1280" width="11.875" style="2" bestFit="1" customWidth="1"/>
    <col min="1281" max="1281" width="9.25" style="2" bestFit="1" customWidth="1"/>
    <col min="1282" max="1282" width="10.5" style="2" customWidth="1"/>
    <col min="1283" max="1283" width="9.75" style="2" customWidth="1"/>
    <col min="1284" max="1284" width="9.375" style="2" customWidth="1"/>
    <col min="1285" max="1285" width="7.875" style="2" customWidth="1"/>
    <col min="1286" max="1286" width="11.75" style="2" customWidth="1"/>
    <col min="1287" max="1287" width="11.5" style="2" customWidth="1"/>
    <col min="1288" max="1288" width="11.375" style="2" customWidth="1"/>
    <col min="1289" max="1289" width="9.5" style="2" customWidth="1"/>
    <col min="1290" max="1533" width="9" style="2"/>
    <col min="1534" max="1534" width="8.75" style="2" bestFit="1" customWidth="1"/>
    <col min="1535" max="1535" width="9.5" style="2" bestFit="1" customWidth="1"/>
    <col min="1536" max="1536" width="11.875" style="2" bestFit="1" customWidth="1"/>
    <col min="1537" max="1537" width="9.25" style="2" bestFit="1" customWidth="1"/>
    <col min="1538" max="1538" width="10.5" style="2" customWidth="1"/>
    <col min="1539" max="1539" width="9.75" style="2" customWidth="1"/>
    <col min="1540" max="1540" width="9.375" style="2" customWidth="1"/>
    <col min="1541" max="1541" width="7.875" style="2" customWidth="1"/>
    <col min="1542" max="1542" width="11.75" style="2" customWidth="1"/>
    <col min="1543" max="1543" width="11.5" style="2" customWidth="1"/>
    <col min="1544" max="1544" width="11.375" style="2" customWidth="1"/>
    <col min="1545" max="1545" width="9.5" style="2" customWidth="1"/>
    <col min="1546" max="1789" width="9" style="2"/>
    <col min="1790" max="1790" width="8.75" style="2" bestFit="1" customWidth="1"/>
    <col min="1791" max="1791" width="9.5" style="2" bestFit="1" customWidth="1"/>
    <col min="1792" max="1792" width="11.875" style="2" bestFit="1" customWidth="1"/>
    <col min="1793" max="1793" width="9.25" style="2" bestFit="1" customWidth="1"/>
    <col min="1794" max="1794" width="10.5" style="2" customWidth="1"/>
    <col min="1795" max="1795" width="9.75" style="2" customWidth="1"/>
    <col min="1796" max="1796" width="9.375" style="2" customWidth="1"/>
    <col min="1797" max="1797" width="7.875" style="2" customWidth="1"/>
    <col min="1798" max="1798" width="11.75" style="2" customWidth="1"/>
    <col min="1799" max="1799" width="11.5" style="2" customWidth="1"/>
    <col min="1800" max="1800" width="11.375" style="2" customWidth="1"/>
    <col min="1801" max="1801" width="9.5" style="2" customWidth="1"/>
    <col min="1802" max="2045" width="9" style="2"/>
    <col min="2046" max="2046" width="8.75" style="2" bestFit="1" customWidth="1"/>
    <col min="2047" max="2047" width="9.5" style="2" bestFit="1" customWidth="1"/>
    <col min="2048" max="2048" width="11.875" style="2" bestFit="1" customWidth="1"/>
    <col min="2049" max="2049" width="9.25" style="2" bestFit="1" customWidth="1"/>
    <col min="2050" max="2050" width="10.5" style="2" customWidth="1"/>
    <col min="2051" max="2051" width="9.75" style="2" customWidth="1"/>
    <col min="2052" max="2052" width="9.375" style="2" customWidth="1"/>
    <col min="2053" max="2053" width="7.875" style="2" customWidth="1"/>
    <col min="2054" max="2054" width="11.75" style="2" customWidth="1"/>
    <col min="2055" max="2055" width="11.5" style="2" customWidth="1"/>
    <col min="2056" max="2056" width="11.375" style="2" customWidth="1"/>
    <col min="2057" max="2057" width="9.5" style="2" customWidth="1"/>
    <col min="2058" max="2301" width="9" style="2"/>
    <col min="2302" max="2302" width="8.75" style="2" bestFit="1" customWidth="1"/>
    <col min="2303" max="2303" width="9.5" style="2" bestFit="1" customWidth="1"/>
    <col min="2304" max="2304" width="11.875" style="2" bestFit="1" customWidth="1"/>
    <col min="2305" max="2305" width="9.25" style="2" bestFit="1" customWidth="1"/>
    <col min="2306" max="2306" width="10.5" style="2" customWidth="1"/>
    <col min="2307" max="2307" width="9.75" style="2" customWidth="1"/>
    <col min="2308" max="2308" width="9.375" style="2" customWidth="1"/>
    <col min="2309" max="2309" width="7.875" style="2" customWidth="1"/>
    <col min="2310" max="2310" width="11.75" style="2" customWidth="1"/>
    <col min="2311" max="2311" width="11.5" style="2" customWidth="1"/>
    <col min="2312" max="2312" width="11.375" style="2" customWidth="1"/>
    <col min="2313" max="2313" width="9.5" style="2" customWidth="1"/>
    <col min="2314" max="2557" width="9" style="2"/>
    <col min="2558" max="2558" width="8.75" style="2" bestFit="1" customWidth="1"/>
    <col min="2559" max="2559" width="9.5" style="2" bestFit="1" customWidth="1"/>
    <col min="2560" max="2560" width="11.875" style="2" bestFit="1" customWidth="1"/>
    <col min="2561" max="2561" width="9.25" style="2" bestFit="1" customWidth="1"/>
    <col min="2562" max="2562" width="10.5" style="2" customWidth="1"/>
    <col min="2563" max="2563" width="9.75" style="2" customWidth="1"/>
    <col min="2564" max="2564" width="9.375" style="2" customWidth="1"/>
    <col min="2565" max="2565" width="7.875" style="2" customWidth="1"/>
    <col min="2566" max="2566" width="11.75" style="2" customWidth="1"/>
    <col min="2567" max="2567" width="11.5" style="2" customWidth="1"/>
    <col min="2568" max="2568" width="11.375" style="2" customWidth="1"/>
    <col min="2569" max="2569" width="9.5" style="2" customWidth="1"/>
    <col min="2570" max="2813" width="9" style="2"/>
    <col min="2814" max="2814" width="8.75" style="2" bestFit="1" customWidth="1"/>
    <col min="2815" max="2815" width="9.5" style="2" bestFit="1" customWidth="1"/>
    <col min="2816" max="2816" width="11.875" style="2" bestFit="1" customWidth="1"/>
    <col min="2817" max="2817" width="9.25" style="2" bestFit="1" customWidth="1"/>
    <col min="2818" max="2818" width="10.5" style="2" customWidth="1"/>
    <col min="2819" max="2819" width="9.75" style="2" customWidth="1"/>
    <col min="2820" max="2820" width="9.375" style="2" customWidth="1"/>
    <col min="2821" max="2821" width="7.875" style="2" customWidth="1"/>
    <col min="2822" max="2822" width="11.75" style="2" customWidth="1"/>
    <col min="2823" max="2823" width="11.5" style="2" customWidth="1"/>
    <col min="2824" max="2824" width="11.375" style="2" customWidth="1"/>
    <col min="2825" max="2825" width="9.5" style="2" customWidth="1"/>
    <col min="2826" max="3069" width="9" style="2"/>
    <col min="3070" max="3070" width="8.75" style="2" bestFit="1" customWidth="1"/>
    <col min="3071" max="3071" width="9.5" style="2" bestFit="1" customWidth="1"/>
    <col min="3072" max="3072" width="11.875" style="2" bestFit="1" customWidth="1"/>
    <col min="3073" max="3073" width="9.25" style="2" bestFit="1" customWidth="1"/>
    <col min="3074" max="3074" width="10.5" style="2" customWidth="1"/>
    <col min="3075" max="3075" width="9.75" style="2" customWidth="1"/>
    <col min="3076" max="3076" width="9.375" style="2" customWidth="1"/>
    <col min="3077" max="3077" width="7.875" style="2" customWidth="1"/>
    <col min="3078" max="3078" width="11.75" style="2" customWidth="1"/>
    <col min="3079" max="3079" width="11.5" style="2" customWidth="1"/>
    <col min="3080" max="3080" width="11.375" style="2" customWidth="1"/>
    <col min="3081" max="3081" width="9.5" style="2" customWidth="1"/>
    <col min="3082" max="3325" width="9" style="2"/>
    <col min="3326" max="3326" width="8.75" style="2" bestFit="1" customWidth="1"/>
    <col min="3327" max="3327" width="9.5" style="2" bestFit="1" customWidth="1"/>
    <col min="3328" max="3328" width="11.875" style="2" bestFit="1" customWidth="1"/>
    <col min="3329" max="3329" width="9.25" style="2" bestFit="1" customWidth="1"/>
    <col min="3330" max="3330" width="10.5" style="2" customWidth="1"/>
    <col min="3331" max="3331" width="9.75" style="2" customWidth="1"/>
    <col min="3332" max="3332" width="9.375" style="2" customWidth="1"/>
    <col min="3333" max="3333" width="7.875" style="2" customWidth="1"/>
    <col min="3334" max="3334" width="11.75" style="2" customWidth="1"/>
    <col min="3335" max="3335" width="11.5" style="2" customWidth="1"/>
    <col min="3336" max="3336" width="11.375" style="2" customWidth="1"/>
    <col min="3337" max="3337" width="9.5" style="2" customWidth="1"/>
    <col min="3338" max="3581" width="9" style="2"/>
    <col min="3582" max="3582" width="8.75" style="2" bestFit="1" customWidth="1"/>
    <col min="3583" max="3583" width="9.5" style="2" bestFit="1" customWidth="1"/>
    <col min="3584" max="3584" width="11.875" style="2" bestFit="1" customWidth="1"/>
    <col min="3585" max="3585" width="9.25" style="2" bestFit="1" customWidth="1"/>
    <col min="3586" max="3586" width="10.5" style="2" customWidth="1"/>
    <col min="3587" max="3587" width="9.75" style="2" customWidth="1"/>
    <col min="3588" max="3588" width="9.375" style="2" customWidth="1"/>
    <col min="3589" max="3589" width="7.875" style="2" customWidth="1"/>
    <col min="3590" max="3590" width="11.75" style="2" customWidth="1"/>
    <col min="3591" max="3591" width="11.5" style="2" customWidth="1"/>
    <col min="3592" max="3592" width="11.375" style="2" customWidth="1"/>
    <col min="3593" max="3593" width="9.5" style="2" customWidth="1"/>
    <col min="3594" max="3837" width="9" style="2"/>
    <col min="3838" max="3838" width="8.75" style="2" bestFit="1" customWidth="1"/>
    <col min="3839" max="3839" width="9.5" style="2" bestFit="1" customWidth="1"/>
    <col min="3840" max="3840" width="11.875" style="2" bestFit="1" customWidth="1"/>
    <col min="3841" max="3841" width="9.25" style="2" bestFit="1" customWidth="1"/>
    <col min="3842" max="3842" width="10.5" style="2" customWidth="1"/>
    <col min="3843" max="3843" width="9.75" style="2" customWidth="1"/>
    <col min="3844" max="3844" width="9.375" style="2" customWidth="1"/>
    <col min="3845" max="3845" width="7.875" style="2" customWidth="1"/>
    <col min="3846" max="3846" width="11.75" style="2" customWidth="1"/>
    <col min="3847" max="3847" width="11.5" style="2" customWidth="1"/>
    <col min="3848" max="3848" width="11.375" style="2" customWidth="1"/>
    <col min="3849" max="3849" width="9.5" style="2" customWidth="1"/>
    <col min="3850" max="4093" width="9" style="2"/>
    <col min="4094" max="4094" width="8.75" style="2" bestFit="1" customWidth="1"/>
    <col min="4095" max="4095" width="9.5" style="2" bestFit="1" customWidth="1"/>
    <col min="4096" max="4096" width="11.875" style="2" bestFit="1" customWidth="1"/>
    <col min="4097" max="4097" width="9.25" style="2" bestFit="1" customWidth="1"/>
    <col min="4098" max="4098" width="10.5" style="2" customWidth="1"/>
    <col min="4099" max="4099" width="9.75" style="2" customWidth="1"/>
    <col min="4100" max="4100" width="9.375" style="2" customWidth="1"/>
    <col min="4101" max="4101" width="7.875" style="2" customWidth="1"/>
    <col min="4102" max="4102" width="11.75" style="2" customWidth="1"/>
    <col min="4103" max="4103" width="11.5" style="2" customWidth="1"/>
    <col min="4104" max="4104" width="11.375" style="2" customWidth="1"/>
    <col min="4105" max="4105" width="9.5" style="2" customWidth="1"/>
    <col min="4106" max="4349" width="9" style="2"/>
    <col min="4350" max="4350" width="8.75" style="2" bestFit="1" customWidth="1"/>
    <col min="4351" max="4351" width="9.5" style="2" bestFit="1" customWidth="1"/>
    <col min="4352" max="4352" width="11.875" style="2" bestFit="1" customWidth="1"/>
    <col min="4353" max="4353" width="9.25" style="2" bestFit="1" customWidth="1"/>
    <col min="4354" max="4354" width="10.5" style="2" customWidth="1"/>
    <col min="4355" max="4355" width="9.75" style="2" customWidth="1"/>
    <col min="4356" max="4356" width="9.375" style="2" customWidth="1"/>
    <col min="4357" max="4357" width="7.875" style="2" customWidth="1"/>
    <col min="4358" max="4358" width="11.75" style="2" customWidth="1"/>
    <col min="4359" max="4359" width="11.5" style="2" customWidth="1"/>
    <col min="4360" max="4360" width="11.375" style="2" customWidth="1"/>
    <col min="4361" max="4361" width="9.5" style="2" customWidth="1"/>
    <col min="4362" max="4605" width="9" style="2"/>
    <col min="4606" max="4606" width="8.75" style="2" bestFit="1" customWidth="1"/>
    <col min="4607" max="4607" width="9.5" style="2" bestFit="1" customWidth="1"/>
    <col min="4608" max="4608" width="11.875" style="2" bestFit="1" customWidth="1"/>
    <col min="4609" max="4609" width="9.25" style="2" bestFit="1" customWidth="1"/>
    <col min="4610" max="4610" width="10.5" style="2" customWidth="1"/>
    <col min="4611" max="4611" width="9.75" style="2" customWidth="1"/>
    <col min="4612" max="4612" width="9.375" style="2" customWidth="1"/>
    <col min="4613" max="4613" width="7.875" style="2" customWidth="1"/>
    <col min="4614" max="4614" width="11.75" style="2" customWidth="1"/>
    <col min="4615" max="4615" width="11.5" style="2" customWidth="1"/>
    <col min="4616" max="4616" width="11.375" style="2" customWidth="1"/>
    <col min="4617" max="4617" width="9.5" style="2" customWidth="1"/>
    <col min="4618" max="4861" width="9" style="2"/>
    <col min="4862" max="4862" width="8.75" style="2" bestFit="1" customWidth="1"/>
    <col min="4863" max="4863" width="9.5" style="2" bestFit="1" customWidth="1"/>
    <col min="4864" max="4864" width="11.875" style="2" bestFit="1" customWidth="1"/>
    <col min="4865" max="4865" width="9.25" style="2" bestFit="1" customWidth="1"/>
    <col min="4866" max="4866" width="10.5" style="2" customWidth="1"/>
    <col min="4867" max="4867" width="9.75" style="2" customWidth="1"/>
    <col min="4868" max="4868" width="9.375" style="2" customWidth="1"/>
    <col min="4869" max="4869" width="7.875" style="2" customWidth="1"/>
    <col min="4870" max="4870" width="11.75" style="2" customWidth="1"/>
    <col min="4871" max="4871" width="11.5" style="2" customWidth="1"/>
    <col min="4872" max="4872" width="11.375" style="2" customWidth="1"/>
    <col min="4873" max="4873" width="9.5" style="2" customWidth="1"/>
    <col min="4874" max="5117" width="9" style="2"/>
    <col min="5118" max="5118" width="8.75" style="2" bestFit="1" customWidth="1"/>
    <col min="5119" max="5119" width="9.5" style="2" bestFit="1" customWidth="1"/>
    <col min="5120" max="5120" width="11.875" style="2" bestFit="1" customWidth="1"/>
    <col min="5121" max="5121" width="9.25" style="2" bestFit="1" customWidth="1"/>
    <col min="5122" max="5122" width="10.5" style="2" customWidth="1"/>
    <col min="5123" max="5123" width="9.75" style="2" customWidth="1"/>
    <col min="5124" max="5124" width="9.375" style="2" customWidth="1"/>
    <col min="5125" max="5125" width="7.875" style="2" customWidth="1"/>
    <col min="5126" max="5126" width="11.75" style="2" customWidth="1"/>
    <col min="5127" max="5127" width="11.5" style="2" customWidth="1"/>
    <col min="5128" max="5128" width="11.375" style="2" customWidth="1"/>
    <col min="5129" max="5129" width="9.5" style="2" customWidth="1"/>
    <col min="5130" max="5373" width="9" style="2"/>
    <col min="5374" max="5374" width="8.75" style="2" bestFit="1" customWidth="1"/>
    <col min="5375" max="5375" width="9.5" style="2" bestFit="1" customWidth="1"/>
    <col min="5376" max="5376" width="11.875" style="2" bestFit="1" customWidth="1"/>
    <col min="5377" max="5377" width="9.25" style="2" bestFit="1" customWidth="1"/>
    <col min="5378" max="5378" width="10.5" style="2" customWidth="1"/>
    <col min="5379" max="5379" width="9.75" style="2" customWidth="1"/>
    <col min="5380" max="5380" width="9.375" style="2" customWidth="1"/>
    <col min="5381" max="5381" width="7.875" style="2" customWidth="1"/>
    <col min="5382" max="5382" width="11.75" style="2" customWidth="1"/>
    <col min="5383" max="5383" width="11.5" style="2" customWidth="1"/>
    <col min="5384" max="5384" width="11.375" style="2" customWidth="1"/>
    <col min="5385" max="5385" width="9.5" style="2" customWidth="1"/>
    <col min="5386" max="5629" width="9" style="2"/>
    <col min="5630" max="5630" width="8.75" style="2" bestFit="1" customWidth="1"/>
    <col min="5631" max="5631" width="9.5" style="2" bestFit="1" customWidth="1"/>
    <col min="5632" max="5632" width="11.875" style="2" bestFit="1" customWidth="1"/>
    <col min="5633" max="5633" width="9.25" style="2" bestFit="1" customWidth="1"/>
    <col min="5634" max="5634" width="10.5" style="2" customWidth="1"/>
    <col min="5635" max="5635" width="9.75" style="2" customWidth="1"/>
    <col min="5636" max="5636" width="9.375" style="2" customWidth="1"/>
    <col min="5637" max="5637" width="7.875" style="2" customWidth="1"/>
    <col min="5638" max="5638" width="11.75" style="2" customWidth="1"/>
    <col min="5639" max="5639" width="11.5" style="2" customWidth="1"/>
    <col min="5640" max="5640" width="11.375" style="2" customWidth="1"/>
    <col min="5641" max="5641" width="9.5" style="2" customWidth="1"/>
    <col min="5642" max="5885" width="9" style="2"/>
    <col min="5886" max="5886" width="8.75" style="2" bestFit="1" customWidth="1"/>
    <col min="5887" max="5887" width="9.5" style="2" bestFit="1" customWidth="1"/>
    <col min="5888" max="5888" width="11.875" style="2" bestFit="1" customWidth="1"/>
    <col min="5889" max="5889" width="9.25" style="2" bestFit="1" customWidth="1"/>
    <col min="5890" max="5890" width="10.5" style="2" customWidth="1"/>
    <col min="5891" max="5891" width="9.75" style="2" customWidth="1"/>
    <col min="5892" max="5892" width="9.375" style="2" customWidth="1"/>
    <col min="5893" max="5893" width="7.875" style="2" customWidth="1"/>
    <col min="5894" max="5894" width="11.75" style="2" customWidth="1"/>
    <col min="5895" max="5895" width="11.5" style="2" customWidth="1"/>
    <col min="5896" max="5896" width="11.375" style="2" customWidth="1"/>
    <col min="5897" max="5897" width="9.5" style="2" customWidth="1"/>
    <col min="5898" max="6141" width="9" style="2"/>
    <col min="6142" max="6142" width="8.75" style="2" bestFit="1" customWidth="1"/>
    <col min="6143" max="6143" width="9.5" style="2" bestFit="1" customWidth="1"/>
    <col min="6144" max="6144" width="11.875" style="2" bestFit="1" customWidth="1"/>
    <col min="6145" max="6145" width="9.25" style="2" bestFit="1" customWidth="1"/>
    <col min="6146" max="6146" width="10.5" style="2" customWidth="1"/>
    <col min="6147" max="6147" width="9.75" style="2" customWidth="1"/>
    <col min="6148" max="6148" width="9.375" style="2" customWidth="1"/>
    <col min="6149" max="6149" width="7.875" style="2" customWidth="1"/>
    <col min="6150" max="6150" width="11.75" style="2" customWidth="1"/>
    <col min="6151" max="6151" width="11.5" style="2" customWidth="1"/>
    <col min="6152" max="6152" width="11.375" style="2" customWidth="1"/>
    <col min="6153" max="6153" width="9.5" style="2" customWidth="1"/>
    <col min="6154" max="6397" width="9" style="2"/>
    <col min="6398" max="6398" width="8.75" style="2" bestFit="1" customWidth="1"/>
    <col min="6399" max="6399" width="9.5" style="2" bestFit="1" customWidth="1"/>
    <col min="6400" max="6400" width="11.875" style="2" bestFit="1" customWidth="1"/>
    <col min="6401" max="6401" width="9.25" style="2" bestFit="1" customWidth="1"/>
    <col min="6402" max="6402" width="10.5" style="2" customWidth="1"/>
    <col min="6403" max="6403" width="9.75" style="2" customWidth="1"/>
    <col min="6404" max="6404" width="9.375" style="2" customWidth="1"/>
    <col min="6405" max="6405" width="7.875" style="2" customWidth="1"/>
    <col min="6406" max="6406" width="11.75" style="2" customWidth="1"/>
    <col min="6407" max="6407" width="11.5" style="2" customWidth="1"/>
    <col min="6408" max="6408" width="11.375" style="2" customWidth="1"/>
    <col min="6409" max="6409" width="9.5" style="2" customWidth="1"/>
    <col min="6410" max="6653" width="9" style="2"/>
    <col min="6654" max="6654" width="8.75" style="2" bestFit="1" customWidth="1"/>
    <col min="6655" max="6655" width="9.5" style="2" bestFit="1" customWidth="1"/>
    <col min="6656" max="6656" width="11.875" style="2" bestFit="1" customWidth="1"/>
    <col min="6657" max="6657" width="9.25" style="2" bestFit="1" customWidth="1"/>
    <col min="6658" max="6658" width="10.5" style="2" customWidth="1"/>
    <col min="6659" max="6659" width="9.75" style="2" customWidth="1"/>
    <col min="6660" max="6660" width="9.375" style="2" customWidth="1"/>
    <col min="6661" max="6661" width="7.875" style="2" customWidth="1"/>
    <col min="6662" max="6662" width="11.75" style="2" customWidth="1"/>
    <col min="6663" max="6663" width="11.5" style="2" customWidth="1"/>
    <col min="6664" max="6664" width="11.375" style="2" customWidth="1"/>
    <col min="6665" max="6665" width="9.5" style="2" customWidth="1"/>
    <col min="6666" max="6909" width="9" style="2"/>
    <col min="6910" max="6910" width="8.75" style="2" bestFit="1" customWidth="1"/>
    <col min="6911" max="6911" width="9.5" style="2" bestFit="1" customWidth="1"/>
    <col min="6912" max="6912" width="11.875" style="2" bestFit="1" customWidth="1"/>
    <col min="6913" max="6913" width="9.25" style="2" bestFit="1" customWidth="1"/>
    <col min="6914" max="6914" width="10.5" style="2" customWidth="1"/>
    <col min="6915" max="6915" width="9.75" style="2" customWidth="1"/>
    <col min="6916" max="6916" width="9.375" style="2" customWidth="1"/>
    <col min="6917" max="6917" width="7.875" style="2" customWidth="1"/>
    <col min="6918" max="6918" width="11.75" style="2" customWidth="1"/>
    <col min="6919" max="6919" width="11.5" style="2" customWidth="1"/>
    <col min="6920" max="6920" width="11.375" style="2" customWidth="1"/>
    <col min="6921" max="6921" width="9.5" style="2" customWidth="1"/>
    <col min="6922" max="7165" width="9" style="2"/>
    <col min="7166" max="7166" width="8.75" style="2" bestFit="1" customWidth="1"/>
    <col min="7167" max="7167" width="9.5" style="2" bestFit="1" customWidth="1"/>
    <col min="7168" max="7168" width="11.875" style="2" bestFit="1" customWidth="1"/>
    <col min="7169" max="7169" width="9.25" style="2" bestFit="1" customWidth="1"/>
    <col min="7170" max="7170" width="10.5" style="2" customWidth="1"/>
    <col min="7171" max="7171" width="9.75" style="2" customWidth="1"/>
    <col min="7172" max="7172" width="9.375" style="2" customWidth="1"/>
    <col min="7173" max="7173" width="7.875" style="2" customWidth="1"/>
    <col min="7174" max="7174" width="11.75" style="2" customWidth="1"/>
    <col min="7175" max="7175" width="11.5" style="2" customWidth="1"/>
    <col min="7176" max="7176" width="11.375" style="2" customWidth="1"/>
    <col min="7177" max="7177" width="9.5" style="2" customWidth="1"/>
    <col min="7178" max="7421" width="9" style="2"/>
    <col min="7422" max="7422" width="8.75" style="2" bestFit="1" customWidth="1"/>
    <col min="7423" max="7423" width="9.5" style="2" bestFit="1" customWidth="1"/>
    <col min="7424" max="7424" width="11.875" style="2" bestFit="1" customWidth="1"/>
    <col min="7425" max="7425" width="9.25" style="2" bestFit="1" customWidth="1"/>
    <col min="7426" max="7426" width="10.5" style="2" customWidth="1"/>
    <col min="7427" max="7427" width="9.75" style="2" customWidth="1"/>
    <col min="7428" max="7428" width="9.375" style="2" customWidth="1"/>
    <col min="7429" max="7429" width="7.875" style="2" customWidth="1"/>
    <col min="7430" max="7430" width="11.75" style="2" customWidth="1"/>
    <col min="7431" max="7431" width="11.5" style="2" customWidth="1"/>
    <col min="7432" max="7432" width="11.375" style="2" customWidth="1"/>
    <col min="7433" max="7433" width="9.5" style="2" customWidth="1"/>
    <col min="7434" max="7677" width="9" style="2"/>
    <col min="7678" max="7678" width="8.75" style="2" bestFit="1" customWidth="1"/>
    <col min="7679" max="7679" width="9.5" style="2" bestFit="1" customWidth="1"/>
    <col min="7680" max="7680" width="11.875" style="2" bestFit="1" customWidth="1"/>
    <col min="7681" max="7681" width="9.25" style="2" bestFit="1" customWidth="1"/>
    <col min="7682" max="7682" width="10.5" style="2" customWidth="1"/>
    <col min="7683" max="7683" width="9.75" style="2" customWidth="1"/>
    <col min="7684" max="7684" width="9.375" style="2" customWidth="1"/>
    <col min="7685" max="7685" width="7.875" style="2" customWidth="1"/>
    <col min="7686" max="7686" width="11.75" style="2" customWidth="1"/>
    <col min="7687" max="7687" width="11.5" style="2" customWidth="1"/>
    <col min="7688" max="7688" width="11.375" style="2" customWidth="1"/>
    <col min="7689" max="7689" width="9.5" style="2" customWidth="1"/>
    <col min="7690" max="7933" width="9" style="2"/>
    <col min="7934" max="7934" width="8.75" style="2" bestFit="1" customWidth="1"/>
    <col min="7935" max="7935" width="9.5" style="2" bestFit="1" customWidth="1"/>
    <col min="7936" max="7936" width="11.875" style="2" bestFit="1" customWidth="1"/>
    <col min="7937" max="7937" width="9.25" style="2" bestFit="1" customWidth="1"/>
    <col min="7938" max="7938" width="10.5" style="2" customWidth="1"/>
    <col min="7939" max="7939" width="9.75" style="2" customWidth="1"/>
    <col min="7940" max="7940" width="9.375" style="2" customWidth="1"/>
    <col min="7941" max="7941" width="7.875" style="2" customWidth="1"/>
    <col min="7942" max="7942" width="11.75" style="2" customWidth="1"/>
    <col min="7943" max="7943" width="11.5" style="2" customWidth="1"/>
    <col min="7944" max="7944" width="11.375" style="2" customWidth="1"/>
    <col min="7945" max="7945" width="9.5" style="2" customWidth="1"/>
    <col min="7946" max="8189" width="9" style="2"/>
    <col min="8190" max="8190" width="8.75" style="2" bestFit="1" customWidth="1"/>
    <col min="8191" max="8191" width="9.5" style="2" bestFit="1" customWidth="1"/>
    <col min="8192" max="8192" width="11.875" style="2" bestFit="1" customWidth="1"/>
    <col min="8193" max="8193" width="9.25" style="2" bestFit="1" customWidth="1"/>
    <col min="8194" max="8194" width="10.5" style="2" customWidth="1"/>
    <col min="8195" max="8195" width="9.75" style="2" customWidth="1"/>
    <col min="8196" max="8196" width="9.375" style="2" customWidth="1"/>
    <col min="8197" max="8197" width="7.875" style="2" customWidth="1"/>
    <col min="8198" max="8198" width="11.75" style="2" customWidth="1"/>
    <col min="8199" max="8199" width="11.5" style="2" customWidth="1"/>
    <col min="8200" max="8200" width="11.375" style="2" customWidth="1"/>
    <col min="8201" max="8201" width="9.5" style="2" customWidth="1"/>
    <col min="8202" max="8445" width="9" style="2"/>
    <col min="8446" max="8446" width="8.75" style="2" bestFit="1" customWidth="1"/>
    <col min="8447" max="8447" width="9.5" style="2" bestFit="1" customWidth="1"/>
    <col min="8448" max="8448" width="11.875" style="2" bestFit="1" customWidth="1"/>
    <col min="8449" max="8449" width="9.25" style="2" bestFit="1" customWidth="1"/>
    <col min="8450" max="8450" width="10.5" style="2" customWidth="1"/>
    <col min="8451" max="8451" width="9.75" style="2" customWidth="1"/>
    <col min="8452" max="8452" width="9.375" style="2" customWidth="1"/>
    <col min="8453" max="8453" width="7.875" style="2" customWidth="1"/>
    <col min="8454" max="8454" width="11.75" style="2" customWidth="1"/>
    <col min="8455" max="8455" width="11.5" style="2" customWidth="1"/>
    <col min="8456" max="8456" width="11.375" style="2" customWidth="1"/>
    <col min="8457" max="8457" width="9.5" style="2" customWidth="1"/>
    <col min="8458" max="8701" width="9" style="2"/>
    <col min="8702" max="8702" width="8.75" style="2" bestFit="1" customWidth="1"/>
    <col min="8703" max="8703" width="9.5" style="2" bestFit="1" customWidth="1"/>
    <col min="8704" max="8704" width="11.875" style="2" bestFit="1" customWidth="1"/>
    <col min="8705" max="8705" width="9.25" style="2" bestFit="1" customWidth="1"/>
    <col min="8706" max="8706" width="10.5" style="2" customWidth="1"/>
    <col min="8707" max="8707" width="9.75" style="2" customWidth="1"/>
    <col min="8708" max="8708" width="9.375" style="2" customWidth="1"/>
    <col min="8709" max="8709" width="7.875" style="2" customWidth="1"/>
    <col min="8710" max="8710" width="11.75" style="2" customWidth="1"/>
    <col min="8711" max="8711" width="11.5" style="2" customWidth="1"/>
    <col min="8712" max="8712" width="11.375" style="2" customWidth="1"/>
    <col min="8713" max="8713" width="9.5" style="2" customWidth="1"/>
    <col min="8714" max="8957" width="9" style="2"/>
    <col min="8958" max="8958" width="8.75" style="2" bestFit="1" customWidth="1"/>
    <col min="8959" max="8959" width="9.5" style="2" bestFit="1" customWidth="1"/>
    <col min="8960" max="8960" width="11.875" style="2" bestFit="1" customWidth="1"/>
    <col min="8961" max="8961" width="9.25" style="2" bestFit="1" customWidth="1"/>
    <col min="8962" max="8962" width="10.5" style="2" customWidth="1"/>
    <col min="8963" max="8963" width="9.75" style="2" customWidth="1"/>
    <col min="8964" max="8964" width="9.375" style="2" customWidth="1"/>
    <col min="8965" max="8965" width="7.875" style="2" customWidth="1"/>
    <col min="8966" max="8966" width="11.75" style="2" customWidth="1"/>
    <col min="8967" max="8967" width="11.5" style="2" customWidth="1"/>
    <col min="8968" max="8968" width="11.375" style="2" customWidth="1"/>
    <col min="8969" max="8969" width="9.5" style="2" customWidth="1"/>
    <col min="8970" max="9213" width="9" style="2"/>
    <col min="9214" max="9214" width="8.75" style="2" bestFit="1" customWidth="1"/>
    <col min="9215" max="9215" width="9.5" style="2" bestFit="1" customWidth="1"/>
    <col min="9216" max="9216" width="11.875" style="2" bestFit="1" customWidth="1"/>
    <col min="9217" max="9217" width="9.25" style="2" bestFit="1" customWidth="1"/>
    <col min="9218" max="9218" width="10.5" style="2" customWidth="1"/>
    <col min="9219" max="9219" width="9.75" style="2" customWidth="1"/>
    <col min="9220" max="9220" width="9.375" style="2" customWidth="1"/>
    <col min="9221" max="9221" width="7.875" style="2" customWidth="1"/>
    <col min="9222" max="9222" width="11.75" style="2" customWidth="1"/>
    <col min="9223" max="9223" width="11.5" style="2" customWidth="1"/>
    <col min="9224" max="9224" width="11.375" style="2" customWidth="1"/>
    <col min="9225" max="9225" width="9.5" style="2" customWidth="1"/>
    <col min="9226" max="9469" width="9" style="2"/>
    <col min="9470" max="9470" width="8.75" style="2" bestFit="1" customWidth="1"/>
    <col min="9471" max="9471" width="9.5" style="2" bestFit="1" customWidth="1"/>
    <col min="9472" max="9472" width="11.875" style="2" bestFit="1" customWidth="1"/>
    <col min="9473" max="9473" width="9.25" style="2" bestFit="1" customWidth="1"/>
    <col min="9474" max="9474" width="10.5" style="2" customWidth="1"/>
    <col min="9475" max="9475" width="9.75" style="2" customWidth="1"/>
    <col min="9476" max="9476" width="9.375" style="2" customWidth="1"/>
    <col min="9477" max="9477" width="7.875" style="2" customWidth="1"/>
    <col min="9478" max="9478" width="11.75" style="2" customWidth="1"/>
    <col min="9479" max="9479" width="11.5" style="2" customWidth="1"/>
    <col min="9480" max="9480" width="11.375" style="2" customWidth="1"/>
    <col min="9481" max="9481" width="9.5" style="2" customWidth="1"/>
    <col min="9482" max="9725" width="9" style="2"/>
    <col min="9726" max="9726" width="8.75" style="2" bestFit="1" customWidth="1"/>
    <col min="9727" max="9727" width="9.5" style="2" bestFit="1" customWidth="1"/>
    <col min="9728" max="9728" width="11.875" style="2" bestFit="1" customWidth="1"/>
    <col min="9729" max="9729" width="9.25" style="2" bestFit="1" customWidth="1"/>
    <col min="9730" max="9730" width="10.5" style="2" customWidth="1"/>
    <col min="9731" max="9731" width="9.75" style="2" customWidth="1"/>
    <col min="9732" max="9732" width="9.375" style="2" customWidth="1"/>
    <col min="9733" max="9733" width="7.875" style="2" customWidth="1"/>
    <col min="9734" max="9734" width="11.75" style="2" customWidth="1"/>
    <col min="9735" max="9735" width="11.5" style="2" customWidth="1"/>
    <col min="9736" max="9736" width="11.375" style="2" customWidth="1"/>
    <col min="9737" max="9737" width="9.5" style="2" customWidth="1"/>
    <col min="9738" max="9981" width="9" style="2"/>
    <col min="9982" max="9982" width="8.75" style="2" bestFit="1" customWidth="1"/>
    <col min="9983" max="9983" width="9.5" style="2" bestFit="1" customWidth="1"/>
    <col min="9984" max="9984" width="11.875" style="2" bestFit="1" customWidth="1"/>
    <col min="9985" max="9985" width="9.25" style="2" bestFit="1" customWidth="1"/>
    <col min="9986" max="9986" width="10.5" style="2" customWidth="1"/>
    <col min="9987" max="9987" width="9.75" style="2" customWidth="1"/>
    <col min="9988" max="9988" width="9.375" style="2" customWidth="1"/>
    <col min="9989" max="9989" width="7.875" style="2" customWidth="1"/>
    <col min="9990" max="9990" width="11.75" style="2" customWidth="1"/>
    <col min="9991" max="9991" width="11.5" style="2" customWidth="1"/>
    <col min="9992" max="9992" width="11.375" style="2" customWidth="1"/>
    <col min="9993" max="9993" width="9.5" style="2" customWidth="1"/>
    <col min="9994" max="10237" width="9" style="2"/>
    <col min="10238" max="10238" width="8.75" style="2" bestFit="1" customWidth="1"/>
    <col min="10239" max="10239" width="9.5" style="2" bestFit="1" customWidth="1"/>
    <col min="10240" max="10240" width="11.875" style="2" bestFit="1" customWidth="1"/>
    <col min="10241" max="10241" width="9.25" style="2" bestFit="1" customWidth="1"/>
    <col min="10242" max="10242" width="10.5" style="2" customWidth="1"/>
    <col min="10243" max="10243" width="9.75" style="2" customWidth="1"/>
    <col min="10244" max="10244" width="9.375" style="2" customWidth="1"/>
    <col min="10245" max="10245" width="7.875" style="2" customWidth="1"/>
    <col min="10246" max="10246" width="11.75" style="2" customWidth="1"/>
    <col min="10247" max="10247" width="11.5" style="2" customWidth="1"/>
    <col min="10248" max="10248" width="11.375" style="2" customWidth="1"/>
    <col min="10249" max="10249" width="9.5" style="2" customWidth="1"/>
    <col min="10250" max="10493" width="9" style="2"/>
    <col min="10494" max="10494" width="8.75" style="2" bestFit="1" customWidth="1"/>
    <col min="10495" max="10495" width="9.5" style="2" bestFit="1" customWidth="1"/>
    <col min="10496" max="10496" width="11.875" style="2" bestFit="1" customWidth="1"/>
    <col min="10497" max="10497" width="9.25" style="2" bestFit="1" customWidth="1"/>
    <col min="10498" max="10498" width="10.5" style="2" customWidth="1"/>
    <col min="10499" max="10499" width="9.75" style="2" customWidth="1"/>
    <col min="10500" max="10500" width="9.375" style="2" customWidth="1"/>
    <col min="10501" max="10501" width="7.875" style="2" customWidth="1"/>
    <col min="10502" max="10502" width="11.75" style="2" customWidth="1"/>
    <col min="10503" max="10503" width="11.5" style="2" customWidth="1"/>
    <col min="10504" max="10504" width="11.375" style="2" customWidth="1"/>
    <col min="10505" max="10505" width="9.5" style="2" customWidth="1"/>
    <col min="10506" max="10749" width="9" style="2"/>
    <col min="10750" max="10750" width="8.75" style="2" bestFit="1" customWidth="1"/>
    <col min="10751" max="10751" width="9.5" style="2" bestFit="1" customWidth="1"/>
    <col min="10752" max="10752" width="11.875" style="2" bestFit="1" customWidth="1"/>
    <col min="10753" max="10753" width="9.25" style="2" bestFit="1" customWidth="1"/>
    <col min="10754" max="10754" width="10.5" style="2" customWidth="1"/>
    <col min="10755" max="10755" width="9.75" style="2" customWidth="1"/>
    <col min="10756" max="10756" width="9.375" style="2" customWidth="1"/>
    <col min="10757" max="10757" width="7.875" style="2" customWidth="1"/>
    <col min="10758" max="10758" width="11.75" style="2" customWidth="1"/>
    <col min="10759" max="10759" width="11.5" style="2" customWidth="1"/>
    <col min="10760" max="10760" width="11.375" style="2" customWidth="1"/>
    <col min="10761" max="10761" width="9.5" style="2" customWidth="1"/>
    <col min="10762" max="11005" width="9" style="2"/>
    <col min="11006" max="11006" width="8.75" style="2" bestFit="1" customWidth="1"/>
    <col min="11007" max="11007" width="9.5" style="2" bestFit="1" customWidth="1"/>
    <col min="11008" max="11008" width="11.875" style="2" bestFit="1" customWidth="1"/>
    <col min="11009" max="11009" width="9.25" style="2" bestFit="1" customWidth="1"/>
    <col min="11010" max="11010" width="10.5" style="2" customWidth="1"/>
    <col min="11011" max="11011" width="9.75" style="2" customWidth="1"/>
    <col min="11012" max="11012" width="9.375" style="2" customWidth="1"/>
    <col min="11013" max="11013" width="7.875" style="2" customWidth="1"/>
    <col min="11014" max="11014" width="11.75" style="2" customWidth="1"/>
    <col min="11015" max="11015" width="11.5" style="2" customWidth="1"/>
    <col min="11016" max="11016" width="11.375" style="2" customWidth="1"/>
    <col min="11017" max="11017" width="9.5" style="2" customWidth="1"/>
    <col min="11018" max="11261" width="9" style="2"/>
    <col min="11262" max="11262" width="8.75" style="2" bestFit="1" customWidth="1"/>
    <col min="11263" max="11263" width="9.5" style="2" bestFit="1" customWidth="1"/>
    <col min="11264" max="11264" width="11.875" style="2" bestFit="1" customWidth="1"/>
    <col min="11265" max="11265" width="9.25" style="2" bestFit="1" customWidth="1"/>
    <col min="11266" max="11266" width="10.5" style="2" customWidth="1"/>
    <col min="11267" max="11267" width="9.75" style="2" customWidth="1"/>
    <col min="11268" max="11268" width="9.375" style="2" customWidth="1"/>
    <col min="11269" max="11269" width="7.875" style="2" customWidth="1"/>
    <col min="11270" max="11270" width="11.75" style="2" customWidth="1"/>
    <col min="11271" max="11271" width="11.5" style="2" customWidth="1"/>
    <col min="11272" max="11272" width="11.375" style="2" customWidth="1"/>
    <col min="11273" max="11273" width="9.5" style="2" customWidth="1"/>
    <col min="11274" max="11517" width="9" style="2"/>
    <col min="11518" max="11518" width="8.75" style="2" bestFit="1" customWidth="1"/>
    <col min="11519" max="11519" width="9.5" style="2" bestFit="1" customWidth="1"/>
    <col min="11520" max="11520" width="11.875" style="2" bestFit="1" customWidth="1"/>
    <col min="11521" max="11521" width="9.25" style="2" bestFit="1" customWidth="1"/>
    <col min="11522" max="11522" width="10.5" style="2" customWidth="1"/>
    <col min="11523" max="11523" width="9.75" style="2" customWidth="1"/>
    <col min="11524" max="11524" width="9.375" style="2" customWidth="1"/>
    <col min="11525" max="11525" width="7.875" style="2" customWidth="1"/>
    <col min="11526" max="11526" width="11.75" style="2" customWidth="1"/>
    <col min="11527" max="11527" width="11.5" style="2" customWidth="1"/>
    <col min="11528" max="11528" width="11.375" style="2" customWidth="1"/>
    <col min="11529" max="11529" width="9.5" style="2" customWidth="1"/>
    <col min="11530" max="11773" width="9" style="2"/>
    <col min="11774" max="11774" width="8.75" style="2" bestFit="1" customWidth="1"/>
    <col min="11775" max="11775" width="9.5" style="2" bestFit="1" customWidth="1"/>
    <col min="11776" max="11776" width="11.875" style="2" bestFit="1" customWidth="1"/>
    <col min="11777" max="11777" width="9.25" style="2" bestFit="1" customWidth="1"/>
    <col min="11778" max="11778" width="10.5" style="2" customWidth="1"/>
    <col min="11779" max="11779" width="9.75" style="2" customWidth="1"/>
    <col min="11780" max="11780" width="9.375" style="2" customWidth="1"/>
    <col min="11781" max="11781" width="7.875" style="2" customWidth="1"/>
    <col min="11782" max="11782" width="11.75" style="2" customWidth="1"/>
    <col min="11783" max="11783" width="11.5" style="2" customWidth="1"/>
    <col min="11784" max="11784" width="11.375" style="2" customWidth="1"/>
    <col min="11785" max="11785" width="9.5" style="2" customWidth="1"/>
    <col min="11786" max="12029" width="9" style="2"/>
    <col min="12030" max="12030" width="8.75" style="2" bestFit="1" customWidth="1"/>
    <col min="12031" max="12031" width="9.5" style="2" bestFit="1" customWidth="1"/>
    <col min="12032" max="12032" width="11.875" style="2" bestFit="1" customWidth="1"/>
    <col min="12033" max="12033" width="9.25" style="2" bestFit="1" customWidth="1"/>
    <col min="12034" max="12034" width="10.5" style="2" customWidth="1"/>
    <col min="12035" max="12035" width="9.75" style="2" customWidth="1"/>
    <col min="12036" max="12036" width="9.375" style="2" customWidth="1"/>
    <col min="12037" max="12037" width="7.875" style="2" customWidth="1"/>
    <col min="12038" max="12038" width="11.75" style="2" customWidth="1"/>
    <col min="12039" max="12039" width="11.5" style="2" customWidth="1"/>
    <col min="12040" max="12040" width="11.375" style="2" customWidth="1"/>
    <col min="12041" max="12041" width="9.5" style="2" customWidth="1"/>
    <col min="12042" max="12285" width="9" style="2"/>
    <col min="12286" max="12286" width="8.75" style="2" bestFit="1" customWidth="1"/>
    <col min="12287" max="12287" width="9.5" style="2" bestFit="1" customWidth="1"/>
    <col min="12288" max="12288" width="11.875" style="2" bestFit="1" customWidth="1"/>
    <col min="12289" max="12289" width="9.25" style="2" bestFit="1" customWidth="1"/>
    <col min="12290" max="12290" width="10.5" style="2" customWidth="1"/>
    <col min="12291" max="12291" width="9.75" style="2" customWidth="1"/>
    <col min="12292" max="12292" width="9.375" style="2" customWidth="1"/>
    <col min="12293" max="12293" width="7.875" style="2" customWidth="1"/>
    <col min="12294" max="12294" width="11.75" style="2" customWidth="1"/>
    <col min="12295" max="12295" width="11.5" style="2" customWidth="1"/>
    <col min="12296" max="12296" width="11.375" style="2" customWidth="1"/>
    <col min="12297" max="12297" width="9.5" style="2" customWidth="1"/>
    <col min="12298" max="12541" width="9" style="2"/>
    <col min="12542" max="12542" width="8.75" style="2" bestFit="1" customWidth="1"/>
    <col min="12543" max="12543" width="9.5" style="2" bestFit="1" customWidth="1"/>
    <col min="12544" max="12544" width="11.875" style="2" bestFit="1" customWidth="1"/>
    <col min="12545" max="12545" width="9.25" style="2" bestFit="1" customWidth="1"/>
    <col min="12546" max="12546" width="10.5" style="2" customWidth="1"/>
    <col min="12547" max="12547" width="9.75" style="2" customWidth="1"/>
    <col min="12548" max="12548" width="9.375" style="2" customWidth="1"/>
    <col min="12549" max="12549" width="7.875" style="2" customWidth="1"/>
    <col min="12550" max="12550" width="11.75" style="2" customWidth="1"/>
    <col min="12551" max="12551" width="11.5" style="2" customWidth="1"/>
    <col min="12552" max="12552" width="11.375" style="2" customWidth="1"/>
    <col min="12553" max="12553" width="9.5" style="2" customWidth="1"/>
    <col min="12554" max="12797" width="9" style="2"/>
    <col min="12798" max="12798" width="8.75" style="2" bestFit="1" customWidth="1"/>
    <col min="12799" max="12799" width="9.5" style="2" bestFit="1" customWidth="1"/>
    <col min="12800" max="12800" width="11.875" style="2" bestFit="1" customWidth="1"/>
    <col min="12801" max="12801" width="9.25" style="2" bestFit="1" customWidth="1"/>
    <col min="12802" max="12802" width="10.5" style="2" customWidth="1"/>
    <col min="12803" max="12803" width="9.75" style="2" customWidth="1"/>
    <col min="12804" max="12804" width="9.375" style="2" customWidth="1"/>
    <col min="12805" max="12805" width="7.875" style="2" customWidth="1"/>
    <col min="12806" max="12806" width="11.75" style="2" customWidth="1"/>
    <col min="12807" max="12807" width="11.5" style="2" customWidth="1"/>
    <col min="12808" max="12808" width="11.375" style="2" customWidth="1"/>
    <col min="12809" max="12809" width="9.5" style="2" customWidth="1"/>
    <col min="12810" max="13053" width="9" style="2"/>
    <col min="13054" max="13054" width="8.75" style="2" bestFit="1" customWidth="1"/>
    <col min="13055" max="13055" width="9.5" style="2" bestFit="1" customWidth="1"/>
    <col min="13056" max="13056" width="11.875" style="2" bestFit="1" customWidth="1"/>
    <col min="13057" max="13057" width="9.25" style="2" bestFit="1" customWidth="1"/>
    <col min="13058" max="13058" width="10.5" style="2" customWidth="1"/>
    <col min="13059" max="13059" width="9.75" style="2" customWidth="1"/>
    <col min="13060" max="13060" width="9.375" style="2" customWidth="1"/>
    <col min="13061" max="13061" width="7.875" style="2" customWidth="1"/>
    <col min="13062" max="13062" width="11.75" style="2" customWidth="1"/>
    <col min="13063" max="13063" width="11.5" style="2" customWidth="1"/>
    <col min="13064" max="13064" width="11.375" style="2" customWidth="1"/>
    <col min="13065" max="13065" width="9.5" style="2" customWidth="1"/>
    <col min="13066" max="13309" width="9" style="2"/>
    <col min="13310" max="13310" width="8.75" style="2" bestFit="1" customWidth="1"/>
    <col min="13311" max="13311" width="9.5" style="2" bestFit="1" customWidth="1"/>
    <col min="13312" max="13312" width="11.875" style="2" bestFit="1" customWidth="1"/>
    <col min="13313" max="13313" width="9.25" style="2" bestFit="1" customWidth="1"/>
    <col min="13314" max="13314" width="10.5" style="2" customWidth="1"/>
    <col min="13315" max="13315" width="9.75" style="2" customWidth="1"/>
    <col min="13316" max="13316" width="9.375" style="2" customWidth="1"/>
    <col min="13317" max="13317" width="7.875" style="2" customWidth="1"/>
    <col min="13318" max="13318" width="11.75" style="2" customWidth="1"/>
    <col min="13319" max="13319" width="11.5" style="2" customWidth="1"/>
    <col min="13320" max="13320" width="11.375" style="2" customWidth="1"/>
    <col min="13321" max="13321" width="9.5" style="2" customWidth="1"/>
    <col min="13322" max="13565" width="9" style="2"/>
    <col min="13566" max="13566" width="8.75" style="2" bestFit="1" customWidth="1"/>
    <col min="13567" max="13567" width="9.5" style="2" bestFit="1" customWidth="1"/>
    <col min="13568" max="13568" width="11.875" style="2" bestFit="1" customWidth="1"/>
    <col min="13569" max="13569" width="9.25" style="2" bestFit="1" customWidth="1"/>
    <col min="13570" max="13570" width="10.5" style="2" customWidth="1"/>
    <col min="13571" max="13571" width="9.75" style="2" customWidth="1"/>
    <col min="13572" max="13572" width="9.375" style="2" customWidth="1"/>
    <col min="13573" max="13573" width="7.875" style="2" customWidth="1"/>
    <col min="13574" max="13574" width="11.75" style="2" customWidth="1"/>
    <col min="13575" max="13575" width="11.5" style="2" customWidth="1"/>
    <col min="13576" max="13576" width="11.375" style="2" customWidth="1"/>
    <col min="13577" max="13577" width="9.5" style="2" customWidth="1"/>
    <col min="13578" max="13821" width="9" style="2"/>
    <col min="13822" max="13822" width="8.75" style="2" bestFit="1" customWidth="1"/>
    <col min="13823" max="13823" width="9.5" style="2" bestFit="1" customWidth="1"/>
    <col min="13824" max="13824" width="11.875" style="2" bestFit="1" customWidth="1"/>
    <col min="13825" max="13825" width="9.25" style="2" bestFit="1" customWidth="1"/>
    <col min="13826" max="13826" width="10.5" style="2" customWidth="1"/>
    <col min="13827" max="13827" width="9.75" style="2" customWidth="1"/>
    <col min="13828" max="13828" width="9.375" style="2" customWidth="1"/>
    <col min="13829" max="13829" width="7.875" style="2" customWidth="1"/>
    <col min="13830" max="13830" width="11.75" style="2" customWidth="1"/>
    <col min="13831" max="13831" width="11.5" style="2" customWidth="1"/>
    <col min="13832" max="13832" width="11.375" style="2" customWidth="1"/>
    <col min="13833" max="13833" width="9.5" style="2" customWidth="1"/>
    <col min="13834" max="14077" width="9" style="2"/>
    <col min="14078" max="14078" width="8.75" style="2" bestFit="1" customWidth="1"/>
    <col min="14079" max="14079" width="9.5" style="2" bestFit="1" customWidth="1"/>
    <col min="14080" max="14080" width="11.875" style="2" bestFit="1" customWidth="1"/>
    <col min="14081" max="14081" width="9.25" style="2" bestFit="1" customWidth="1"/>
    <col min="14082" max="14082" width="10.5" style="2" customWidth="1"/>
    <col min="14083" max="14083" width="9.75" style="2" customWidth="1"/>
    <col min="14084" max="14084" width="9.375" style="2" customWidth="1"/>
    <col min="14085" max="14085" width="7.875" style="2" customWidth="1"/>
    <col min="14086" max="14086" width="11.75" style="2" customWidth="1"/>
    <col min="14087" max="14087" width="11.5" style="2" customWidth="1"/>
    <col min="14088" max="14088" width="11.375" style="2" customWidth="1"/>
    <col min="14089" max="14089" width="9.5" style="2" customWidth="1"/>
    <col min="14090" max="14333" width="9" style="2"/>
    <col min="14334" max="14334" width="8.75" style="2" bestFit="1" customWidth="1"/>
    <col min="14335" max="14335" width="9.5" style="2" bestFit="1" customWidth="1"/>
    <col min="14336" max="14336" width="11.875" style="2" bestFit="1" customWidth="1"/>
    <col min="14337" max="14337" width="9.25" style="2" bestFit="1" customWidth="1"/>
    <col min="14338" max="14338" width="10.5" style="2" customWidth="1"/>
    <col min="14339" max="14339" width="9.75" style="2" customWidth="1"/>
    <col min="14340" max="14340" width="9.375" style="2" customWidth="1"/>
    <col min="14341" max="14341" width="7.875" style="2" customWidth="1"/>
    <col min="14342" max="14342" width="11.75" style="2" customWidth="1"/>
    <col min="14343" max="14343" width="11.5" style="2" customWidth="1"/>
    <col min="14344" max="14344" width="11.375" style="2" customWidth="1"/>
    <col min="14345" max="14345" width="9.5" style="2" customWidth="1"/>
    <col min="14346" max="14589" width="9" style="2"/>
    <col min="14590" max="14590" width="8.75" style="2" bestFit="1" customWidth="1"/>
    <col min="14591" max="14591" width="9.5" style="2" bestFit="1" customWidth="1"/>
    <col min="14592" max="14592" width="11.875" style="2" bestFit="1" customWidth="1"/>
    <col min="14593" max="14593" width="9.25" style="2" bestFit="1" customWidth="1"/>
    <col min="14594" max="14594" width="10.5" style="2" customWidth="1"/>
    <col min="14595" max="14595" width="9.75" style="2" customWidth="1"/>
    <col min="14596" max="14596" width="9.375" style="2" customWidth="1"/>
    <col min="14597" max="14597" width="7.875" style="2" customWidth="1"/>
    <col min="14598" max="14598" width="11.75" style="2" customWidth="1"/>
    <col min="14599" max="14599" width="11.5" style="2" customWidth="1"/>
    <col min="14600" max="14600" width="11.375" style="2" customWidth="1"/>
    <col min="14601" max="14601" width="9.5" style="2" customWidth="1"/>
    <col min="14602" max="14845" width="9" style="2"/>
    <col min="14846" max="14846" width="8.75" style="2" bestFit="1" customWidth="1"/>
    <col min="14847" max="14847" width="9.5" style="2" bestFit="1" customWidth="1"/>
    <col min="14848" max="14848" width="11.875" style="2" bestFit="1" customWidth="1"/>
    <col min="14849" max="14849" width="9.25" style="2" bestFit="1" customWidth="1"/>
    <col min="14850" max="14850" width="10.5" style="2" customWidth="1"/>
    <col min="14851" max="14851" width="9.75" style="2" customWidth="1"/>
    <col min="14852" max="14852" width="9.375" style="2" customWidth="1"/>
    <col min="14853" max="14853" width="7.875" style="2" customWidth="1"/>
    <col min="14854" max="14854" width="11.75" style="2" customWidth="1"/>
    <col min="14855" max="14855" width="11.5" style="2" customWidth="1"/>
    <col min="14856" max="14856" width="11.375" style="2" customWidth="1"/>
    <col min="14857" max="14857" width="9.5" style="2" customWidth="1"/>
    <col min="14858" max="15101" width="9" style="2"/>
    <col min="15102" max="15102" width="8.75" style="2" bestFit="1" customWidth="1"/>
    <col min="15103" max="15103" width="9.5" style="2" bestFit="1" customWidth="1"/>
    <col min="15104" max="15104" width="11.875" style="2" bestFit="1" customWidth="1"/>
    <col min="15105" max="15105" width="9.25" style="2" bestFit="1" customWidth="1"/>
    <col min="15106" max="15106" width="10.5" style="2" customWidth="1"/>
    <col min="15107" max="15107" width="9.75" style="2" customWidth="1"/>
    <col min="15108" max="15108" width="9.375" style="2" customWidth="1"/>
    <col min="15109" max="15109" width="7.875" style="2" customWidth="1"/>
    <col min="15110" max="15110" width="11.75" style="2" customWidth="1"/>
    <col min="15111" max="15111" width="11.5" style="2" customWidth="1"/>
    <col min="15112" max="15112" width="11.375" style="2" customWidth="1"/>
    <col min="15113" max="15113" width="9.5" style="2" customWidth="1"/>
    <col min="15114" max="15357" width="9" style="2"/>
    <col min="15358" max="15358" width="8.75" style="2" bestFit="1" customWidth="1"/>
    <col min="15359" max="15359" width="9.5" style="2" bestFit="1" customWidth="1"/>
    <col min="15360" max="15360" width="11.875" style="2" bestFit="1" customWidth="1"/>
    <col min="15361" max="15361" width="9.25" style="2" bestFit="1" customWidth="1"/>
    <col min="15362" max="15362" width="10.5" style="2" customWidth="1"/>
    <col min="15363" max="15363" width="9.75" style="2" customWidth="1"/>
    <col min="15364" max="15364" width="9.375" style="2" customWidth="1"/>
    <col min="15365" max="15365" width="7.875" style="2" customWidth="1"/>
    <col min="15366" max="15366" width="11.75" style="2" customWidth="1"/>
    <col min="15367" max="15367" width="11.5" style="2" customWidth="1"/>
    <col min="15368" max="15368" width="11.375" style="2" customWidth="1"/>
    <col min="15369" max="15369" width="9.5" style="2" customWidth="1"/>
    <col min="15370" max="15613" width="9" style="2"/>
    <col min="15614" max="15614" width="8.75" style="2" bestFit="1" customWidth="1"/>
    <col min="15615" max="15615" width="9.5" style="2" bestFit="1" customWidth="1"/>
    <col min="15616" max="15616" width="11.875" style="2" bestFit="1" customWidth="1"/>
    <col min="15617" max="15617" width="9.25" style="2" bestFit="1" customWidth="1"/>
    <col min="15618" max="15618" width="10.5" style="2" customWidth="1"/>
    <col min="15619" max="15619" width="9.75" style="2" customWidth="1"/>
    <col min="15620" max="15620" width="9.375" style="2" customWidth="1"/>
    <col min="15621" max="15621" width="7.875" style="2" customWidth="1"/>
    <col min="15622" max="15622" width="11.75" style="2" customWidth="1"/>
    <col min="15623" max="15623" width="11.5" style="2" customWidth="1"/>
    <col min="15624" max="15624" width="11.375" style="2" customWidth="1"/>
    <col min="15625" max="15625" width="9.5" style="2" customWidth="1"/>
    <col min="15626" max="15869" width="9" style="2"/>
    <col min="15870" max="15870" width="8.75" style="2" bestFit="1" customWidth="1"/>
    <col min="15871" max="15871" width="9.5" style="2" bestFit="1" customWidth="1"/>
    <col min="15872" max="15872" width="11.875" style="2" bestFit="1" customWidth="1"/>
    <col min="15873" max="15873" width="9.25" style="2" bestFit="1" customWidth="1"/>
    <col min="15874" max="15874" width="10.5" style="2" customWidth="1"/>
    <col min="15875" max="15875" width="9.75" style="2" customWidth="1"/>
    <col min="15876" max="15876" width="9.375" style="2" customWidth="1"/>
    <col min="15877" max="15877" width="7.875" style="2" customWidth="1"/>
    <col min="15878" max="15878" width="11.75" style="2" customWidth="1"/>
    <col min="15879" max="15879" width="11.5" style="2" customWidth="1"/>
    <col min="15880" max="15880" width="11.375" style="2" customWidth="1"/>
    <col min="15881" max="15881" width="9.5" style="2" customWidth="1"/>
    <col min="15882" max="16125" width="9" style="2"/>
    <col min="16126" max="16126" width="8.75" style="2" bestFit="1" customWidth="1"/>
    <col min="16127" max="16127" width="9.5" style="2" bestFit="1" customWidth="1"/>
    <col min="16128" max="16128" width="11.875" style="2" bestFit="1" customWidth="1"/>
    <col min="16129" max="16129" width="9.25" style="2" bestFit="1" customWidth="1"/>
    <col min="16130" max="16130" width="10.5" style="2" customWidth="1"/>
    <col min="16131" max="16131" width="9.75" style="2" customWidth="1"/>
    <col min="16132" max="16132" width="9.375" style="2" customWidth="1"/>
    <col min="16133" max="16133" width="7.875" style="2" customWidth="1"/>
    <col min="16134" max="16134" width="11.75" style="2" customWidth="1"/>
    <col min="16135" max="16135" width="11.5" style="2" customWidth="1"/>
    <col min="16136" max="16136" width="11.375" style="2" customWidth="1"/>
    <col min="16137" max="16137" width="9.5" style="2" customWidth="1"/>
    <col min="16138" max="16384" width="9" style="2"/>
  </cols>
  <sheetData>
    <row r="1" spans="1:9" ht="27.75" customHeight="1">
      <c r="A1" s="13" t="s">
        <v>44</v>
      </c>
      <c r="B1" s="13"/>
      <c r="C1" s="13"/>
      <c r="D1" s="13"/>
      <c r="E1" s="13"/>
      <c r="F1" s="13"/>
      <c r="G1" s="13"/>
      <c r="H1" s="13"/>
    </row>
    <row r="2" spans="1:9" s="9" customFormat="1" ht="18.75" customHeight="1">
      <c r="A2" s="7" t="s">
        <v>45</v>
      </c>
      <c r="B2" s="12" t="s">
        <v>46</v>
      </c>
      <c r="C2" s="12" t="s">
        <v>47</v>
      </c>
      <c r="D2" s="12" t="s">
        <v>48</v>
      </c>
      <c r="E2" s="8" t="s">
        <v>49</v>
      </c>
      <c r="F2" s="12" t="s">
        <v>50</v>
      </c>
      <c r="G2" s="12" t="s">
        <v>51</v>
      </c>
      <c r="H2" s="12" t="s">
        <v>52</v>
      </c>
    </row>
    <row r="3" spans="1:9" ht="16.5" customHeight="1">
      <c r="A3" s="7" t="s">
        <v>10</v>
      </c>
      <c r="B3" s="8">
        <v>22800</v>
      </c>
      <c r="C3" s="8">
        <v>3250</v>
      </c>
      <c r="D3" s="8">
        <v>1520</v>
      </c>
      <c r="E3" s="12">
        <v>400</v>
      </c>
      <c r="F3" s="12">
        <v>161</v>
      </c>
      <c r="G3" s="12">
        <v>100</v>
      </c>
      <c r="H3" s="12">
        <f>SUM(B3:G3)</f>
        <v>28231</v>
      </c>
      <c r="I3" s="2"/>
    </row>
    <row r="4" spans="1:9" ht="16.5" customHeight="1">
      <c r="A4" s="7" t="s">
        <v>11</v>
      </c>
      <c r="B4" s="8">
        <v>22800</v>
      </c>
      <c r="C4" s="8">
        <v>3250</v>
      </c>
      <c r="D4" s="8">
        <v>1520</v>
      </c>
      <c r="E4" s="12">
        <v>550</v>
      </c>
      <c r="F4" s="12">
        <v>161</v>
      </c>
      <c r="G4" s="12">
        <v>100</v>
      </c>
      <c r="H4" s="12">
        <f t="shared" ref="H4:H35" si="0">SUM(B4:G4)</f>
        <v>28381</v>
      </c>
      <c r="I4" s="2"/>
    </row>
    <row r="5" spans="1:9" ht="16.5" customHeight="1">
      <c r="A5" s="7" t="s">
        <v>12</v>
      </c>
      <c r="B5" s="8">
        <v>22800</v>
      </c>
      <c r="C5" s="8">
        <v>3250</v>
      </c>
      <c r="D5" s="8">
        <v>1520</v>
      </c>
      <c r="E5" s="12">
        <v>400</v>
      </c>
      <c r="F5" s="12">
        <v>161</v>
      </c>
      <c r="G5" s="12">
        <v>100</v>
      </c>
      <c r="H5" s="12">
        <f t="shared" si="0"/>
        <v>28231</v>
      </c>
      <c r="I5" s="2"/>
    </row>
    <row r="6" spans="1:9" ht="16.5" customHeight="1">
      <c r="A6" s="7" t="s">
        <v>13</v>
      </c>
      <c r="B6" s="8">
        <v>22800</v>
      </c>
      <c r="C6" s="8">
        <v>3250</v>
      </c>
      <c r="D6" s="8">
        <v>1520</v>
      </c>
      <c r="E6" s="12">
        <v>400</v>
      </c>
      <c r="F6" s="12">
        <v>161</v>
      </c>
      <c r="G6" s="12">
        <v>100</v>
      </c>
      <c r="H6" s="12">
        <f t="shared" si="0"/>
        <v>28231</v>
      </c>
      <c r="I6" s="2"/>
    </row>
    <row r="7" spans="1:9" ht="16.5" customHeight="1">
      <c r="A7" s="7" t="s">
        <v>53</v>
      </c>
      <c r="B7" s="8">
        <v>22800</v>
      </c>
      <c r="C7" s="8">
        <v>3250</v>
      </c>
      <c r="D7" s="8">
        <v>1520</v>
      </c>
      <c r="E7" s="12">
        <v>550</v>
      </c>
      <c r="F7" s="12">
        <v>161</v>
      </c>
      <c r="G7" s="12">
        <v>100</v>
      </c>
      <c r="H7" s="12">
        <f t="shared" si="0"/>
        <v>28381</v>
      </c>
      <c r="I7" s="2"/>
    </row>
    <row r="8" spans="1:9" ht="16.5" customHeight="1">
      <c r="A8" s="7" t="s">
        <v>15</v>
      </c>
      <c r="B8" s="8">
        <v>22800</v>
      </c>
      <c r="C8" s="8">
        <v>3250</v>
      </c>
      <c r="D8" s="8">
        <v>1520</v>
      </c>
      <c r="E8" s="12">
        <v>400</v>
      </c>
      <c r="F8" s="12">
        <v>161</v>
      </c>
      <c r="G8" s="12">
        <v>100</v>
      </c>
      <c r="H8" s="12">
        <f t="shared" si="0"/>
        <v>28231</v>
      </c>
      <c r="I8" s="2"/>
    </row>
    <row r="9" spans="1:9">
      <c r="A9" s="7" t="s">
        <v>54</v>
      </c>
      <c r="B9" s="8">
        <v>22800</v>
      </c>
      <c r="C9" s="8">
        <v>3300</v>
      </c>
      <c r="D9" s="8">
        <v>1230</v>
      </c>
      <c r="E9" s="8">
        <v>850</v>
      </c>
      <c r="F9" s="12">
        <v>161</v>
      </c>
      <c r="G9" s="12">
        <v>100</v>
      </c>
      <c r="H9" s="12">
        <f t="shared" si="0"/>
        <v>28441</v>
      </c>
      <c r="I9" s="2"/>
    </row>
    <row r="10" spans="1:9" ht="16.5" customHeight="1">
      <c r="A10" s="7" t="s">
        <v>17</v>
      </c>
      <c r="B10" s="8">
        <v>22800</v>
      </c>
      <c r="C10" s="8">
        <v>3300</v>
      </c>
      <c r="D10" s="8">
        <v>1230</v>
      </c>
      <c r="E10" s="8">
        <v>850</v>
      </c>
      <c r="F10" s="12">
        <v>161</v>
      </c>
      <c r="G10" s="12">
        <v>100</v>
      </c>
      <c r="H10" s="12">
        <f t="shared" si="0"/>
        <v>28441</v>
      </c>
      <c r="I10" s="2"/>
    </row>
    <row r="11" spans="1:9">
      <c r="A11" s="7" t="s">
        <v>18</v>
      </c>
      <c r="B11" s="8">
        <v>22800</v>
      </c>
      <c r="C11" s="8">
        <v>3300</v>
      </c>
      <c r="D11" s="8">
        <v>1230</v>
      </c>
      <c r="E11" s="8">
        <v>850</v>
      </c>
      <c r="F11" s="12">
        <v>161</v>
      </c>
      <c r="G11" s="12">
        <v>100</v>
      </c>
      <c r="H11" s="12">
        <f t="shared" si="0"/>
        <v>28441</v>
      </c>
      <c r="I11" s="2"/>
    </row>
    <row r="12" spans="1:9" s="9" customFormat="1" ht="18.75" customHeight="1">
      <c r="A12" s="7" t="s">
        <v>19</v>
      </c>
      <c r="B12" s="12" t="s">
        <v>55</v>
      </c>
      <c r="C12" s="12">
        <v>28955</v>
      </c>
      <c r="D12" s="12" t="s">
        <v>55</v>
      </c>
      <c r="E12" s="12">
        <v>400</v>
      </c>
      <c r="F12" s="12">
        <v>161</v>
      </c>
      <c r="G12" s="12">
        <v>100</v>
      </c>
      <c r="H12" s="12">
        <f t="shared" si="0"/>
        <v>29616</v>
      </c>
    </row>
    <row r="13" spans="1:9">
      <c r="A13" s="7" t="s">
        <v>20</v>
      </c>
      <c r="B13" s="12" t="s">
        <v>55</v>
      </c>
      <c r="C13" s="12">
        <v>28955</v>
      </c>
      <c r="D13" s="12" t="s">
        <v>55</v>
      </c>
      <c r="E13" s="12">
        <v>0</v>
      </c>
      <c r="F13" s="12">
        <v>161</v>
      </c>
      <c r="G13" s="12">
        <v>100</v>
      </c>
      <c r="H13" s="12">
        <f>SUM(B13:G13)</f>
        <v>29216</v>
      </c>
      <c r="I13" s="2"/>
    </row>
    <row r="14" spans="1:9">
      <c r="A14" s="7" t="s">
        <v>21</v>
      </c>
      <c r="B14" s="12" t="s">
        <v>55</v>
      </c>
      <c r="C14" s="12">
        <v>28955</v>
      </c>
      <c r="D14" s="12" t="s">
        <v>55</v>
      </c>
      <c r="E14" s="12">
        <v>400</v>
      </c>
      <c r="F14" s="12">
        <v>161</v>
      </c>
      <c r="G14" s="12">
        <v>100</v>
      </c>
      <c r="H14" s="12">
        <f t="shared" si="0"/>
        <v>29616</v>
      </c>
      <c r="I14" s="2"/>
    </row>
    <row r="15" spans="1:9" ht="17.25" customHeight="1">
      <c r="A15" s="7" t="s">
        <v>22</v>
      </c>
      <c r="B15" s="8">
        <v>22800</v>
      </c>
      <c r="C15" s="8">
        <v>4510</v>
      </c>
      <c r="D15" s="12">
        <v>110</v>
      </c>
      <c r="E15" s="12">
        <v>400</v>
      </c>
      <c r="F15" s="12">
        <v>161</v>
      </c>
      <c r="G15" s="12">
        <v>100</v>
      </c>
      <c r="H15" s="12">
        <f t="shared" si="0"/>
        <v>28081</v>
      </c>
      <c r="I15" s="2"/>
    </row>
    <row r="16" spans="1:9" ht="16.5" customHeight="1">
      <c r="A16" s="7" t="s">
        <v>23</v>
      </c>
      <c r="B16" s="12">
        <v>22800</v>
      </c>
      <c r="C16" s="8">
        <v>4510</v>
      </c>
      <c r="D16" s="12">
        <v>390</v>
      </c>
      <c r="E16" s="12">
        <v>400</v>
      </c>
      <c r="F16" s="12">
        <v>161</v>
      </c>
      <c r="G16" s="12">
        <v>100</v>
      </c>
      <c r="H16" s="12">
        <f t="shared" si="0"/>
        <v>28361</v>
      </c>
      <c r="I16" s="2"/>
    </row>
    <row r="17" spans="1:9" ht="17.25" customHeight="1">
      <c r="A17" s="7" t="s">
        <v>24</v>
      </c>
      <c r="B17" s="12">
        <v>22800</v>
      </c>
      <c r="C17" s="8">
        <v>4510</v>
      </c>
      <c r="D17" s="12"/>
      <c r="E17" s="12">
        <v>400</v>
      </c>
      <c r="F17" s="12">
        <v>161</v>
      </c>
      <c r="G17" s="12">
        <v>100</v>
      </c>
      <c r="H17" s="12">
        <f t="shared" si="0"/>
        <v>27971</v>
      </c>
      <c r="I17" s="2"/>
    </row>
    <row r="18" spans="1:9">
      <c r="A18" s="7" t="s">
        <v>25</v>
      </c>
      <c r="B18" s="12">
        <v>22800</v>
      </c>
      <c r="C18" s="8">
        <v>4510</v>
      </c>
      <c r="D18" s="12">
        <v>390</v>
      </c>
      <c r="E18" s="12">
        <v>550</v>
      </c>
      <c r="F18" s="12">
        <v>161</v>
      </c>
      <c r="G18" s="12">
        <v>100</v>
      </c>
      <c r="H18" s="12">
        <f t="shared" si="0"/>
        <v>28511</v>
      </c>
      <c r="I18" s="2"/>
    </row>
    <row r="19" spans="1:9">
      <c r="A19" s="7" t="s">
        <v>26</v>
      </c>
      <c r="B19" s="12">
        <v>22800</v>
      </c>
      <c r="C19" s="8">
        <v>4510</v>
      </c>
      <c r="D19" s="12">
        <v>0</v>
      </c>
      <c r="E19" s="12">
        <v>550</v>
      </c>
      <c r="F19" s="12">
        <v>161</v>
      </c>
      <c r="G19" s="12">
        <v>100</v>
      </c>
      <c r="H19" s="12">
        <f t="shared" si="0"/>
        <v>28121</v>
      </c>
      <c r="I19" s="2"/>
    </row>
    <row r="20" spans="1:9" ht="16.5" customHeight="1">
      <c r="A20" s="7" t="s">
        <v>27</v>
      </c>
      <c r="B20" s="8">
        <v>22800</v>
      </c>
      <c r="C20" s="8">
        <v>3365</v>
      </c>
      <c r="D20" s="8">
        <v>2970</v>
      </c>
      <c r="E20" s="12">
        <v>0</v>
      </c>
      <c r="F20" s="12">
        <v>161</v>
      </c>
      <c r="G20" s="12">
        <v>100</v>
      </c>
      <c r="H20" s="12">
        <f t="shared" si="0"/>
        <v>29396</v>
      </c>
      <c r="I20" s="2"/>
    </row>
    <row r="21" spans="1:9" ht="16.5" customHeight="1">
      <c r="A21" s="7" t="s">
        <v>28</v>
      </c>
      <c r="B21" s="8">
        <v>22800</v>
      </c>
      <c r="C21" s="8">
        <v>3365</v>
      </c>
      <c r="D21" s="8">
        <v>2970</v>
      </c>
      <c r="E21" s="12">
        <v>0</v>
      </c>
      <c r="F21" s="12">
        <v>161</v>
      </c>
      <c r="G21" s="12">
        <v>100</v>
      </c>
      <c r="H21" s="12">
        <f t="shared" si="0"/>
        <v>29396</v>
      </c>
      <c r="I21" s="2"/>
    </row>
    <row r="22" spans="1:9" ht="16.5" customHeight="1">
      <c r="A22" s="7" t="s">
        <v>29</v>
      </c>
      <c r="B22" s="8">
        <v>22800</v>
      </c>
      <c r="C22" s="8">
        <v>3365</v>
      </c>
      <c r="D22" s="8">
        <v>2970</v>
      </c>
      <c r="E22" s="12">
        <v>0</v>
      </c>
      <c r="F22" s="12">
        <v>161</v>
      </c>
      <c r="G22" s="12">
        <v>100</v>
      </c>
      <c r="H22" s="12">
        <f t="shared" si="0"/>
        <v>29396</v>
      </c>
      <c r="I22" s="2"/>
    </row>
    <row r="23" spans="1:9" ht="16.5" customHeight="1">
      <c r="A23" s="7" t="s">
        <v>30</v>
      </c>
      <c r="B23" s="8">
        <v>22800</v>
      </c>
      <c r="C23" s="8">
        <v>3250</v>
      </c>
      <c r="D23" s="8">
        <v>1520</v>
      </c>
      <c r="E23" s="12">
        <v>550</v>
      </c>
      <c r="F23" s="12">
        <v>161</v>
      </c>
      <c r="G23" s="12">
        <v>100</v>
      </c>
      <c r="H23" s="12">
        <f t="shared" si="0"/>
        <v>28381</v>
      </c>
      <c r="I23" s="2"/>
    </row>
    <row r="24" spans="1:9" ht="16.5" customHeight="1">
      <c r="A24" s="7" t="s">
        <v>31</v>
      </c>
      <c r="B24" s="8">
        <v>22800</v>
      </c>
      <c r="C24" s="8">
        <v>3250</v>
      </c>
      <c r="D24" s="8">
        <v>1520</v>
      </c>
      <c r="E24" s="12">
        <v>550</v>
      </c>
      <c r="F24" s="12">
        <v>161</v>
      </c>
      <c r="G24" s="12">
        <v>100</v>
      </c>
      <c r="H24" s="12">
        <f t="shared" si="0"/>
        <v>28381</v>
      </c>
      <c r="I24" s="2"/>
    </row>
    <row r="25" spans="1:9" ht="16.5" customHeight="1">
      <c r="A25" s="7" t="s">
        <v>32</v>
      </c>
      <c r="B25" s="8">
        <v>22800</v>
      </c>
      <c r="C25" s="8">
        <v>3250</v>
      </c>
      <c r="D25" s="8">
        <v>1520</v>
      </c>
      <c r="E25" s="12">
        <v>400</v>
      </c>
      <c r="F25" s="12">
        <v>161</v>
      </c>
      <c r="G25" s="12">
        <v>100</v>
      </c>
      <c r="H25" s="12">
        <f t="shared" si="0"/>
        <v>28231</v>
      </c>
      <c r="I25" s="2"/>
    </row>
    <row r="26" spans="1:9" ht="16.5" customHeight="1">
      <c r="A26" s="7" t="s">
        <v>33</v>
      </c>
      <c r="B26" s="8">
        <v>22800</v>
      </c>
      <c r="C26" s="8">
        <v>3250</v>
      </c>
      <c r="D26" s="8">
        <v>1520</v>
      </c>
      <c r="E26" s="12">
        <v>400</v>
      </c>
      <c r="F26" s="12">
        <v>161</v>
      </c>
      <c r="G26" s="12">
        <v>100</v>
      </c>
      <c r="H26" s="12">
        <f t="shared" si="0"/>
        <v>28231</v>
      </c>
      <c r="I26" s="2"/>
    </row>
    <row r="27" spans="1:9" ht="16.5" customHeight="1">
      <c r="A27" s="7" t="s">
        <v>34</v>
      </c>
      <c r="B27" s="8">
        <v>22800</v>
      </c>
      <c r="C27" s="8">
        <v>3250</v>
      </c>
      <c r="D27" s="8">
        <v>1520</v>
      </c>
      <c r="E27" s="8">
        <v>400</v>
      </c>
      <c r="F27" s="12">
        <v>161</v>
      </c>
      <c r="G27" s="12">
        <v>100</v>
      </c>
      <c r="H27" s="12">
        <f>SUM(B27:G27)</f>
        <v>28231</v>
      </c>
      <c r="I27" s="2"/>
    </row>
    <row r="28" spans="1:9">
      <c r="A28" s="7" t="s">
        <v>35</v>
      </c>
      <c r="B28" s="8">
        <v>22800</v>
      </c>
      <c r="C28" s="8">
        <v>3300</v>
      </c>
      <c r="D28" s="8">
        <v>1235</v>
      </c>
      <c r="E28" s="8">
        <v>550</v>
      </c>
      <c r="F28" s="12">
        <v>161</v>
      </c>
      <c r="G28" s="12">
        <v>100</v>
      </c>
      <c r="H28" s="12">
        <f t="shared" si="0"/>
        <v>28146</v>
      </c>
      <c r="I28" s="2"/>
    </row>
    <row r="29" spans="1:9">
      <c r="A29" s="7" t="s">
        <v>56</v>
      </c>
      <c r="B29" s="8">
        <v>22800</v>
      </c>
      <c r="C29" s="8">
        <v>3300</v>
      </c>
      <c r="D29" s="8">
        <v>1235</v>
      </c>
      <c r="E29" s="8">
        <v>0</v>
      </c>
      <c r="F29" s="12">
        <v>161</v>
      </c>
      <c r="G29" s="12">
        <v>100</v>
      </c>
      <c r="H29" s="12">
        <f t="shared" si="0"/>
        <v>27596</v>
      </c>
      <c r="I29" s="2"/>
    </row>
    <row r="30" spans="1:9">
      <c r="A30" s="7" t="s">
        <v>57</v>
      </c>
      <c r="B30" s="8">
        <v>22800</v>
      </c>
      <c r="C30" s="8">
        <v>3300</v>
      </c>
      <c r="D30" s="8">
        <v>1235</v>
      </c>
      <c r="E30" s="8">
        <v>700</v>
      </c>
      <c r="F30" s="12">
        <v>161</v>
      </c>
      <c r="G30" s="12">
        <v>100</v>
      </c>
      <c r="H30" s="12">
        <f t="shared" si="0"/>
        <v>28296</v>
      </c>
      <c r="I30" s="2"/>
    </row>
    <row r="31" spans="1:9">
      <c r="A31" s="7" t="s">
        <v>58</v>
      </c>
      <c r="B31" s="8">
        <v>22800</v>
      </c>
      <c r="C31" s="8">
        <v>3250</v>
      </c>
      <c r="D31" s="8">
        <v>1515</v>
      </c>
      <c r="E31" s="8">
        <v>550</v>
      </c>
      <c r="F31" s="12">
        <v>161</v>
      </c>
      <c r="G31" s="12">
        <v>100</v>
      </c>
      <c r="H31" s="12">
        <f t="shared" si="0"/>
        <v>28376</v>
      </c>
      <c r="I31" s="2"/>
    </row>
    <row r="32" spans="1:9">
      <c r="A32" s="7" t="s">
        <v>59</v>
      </c>
      <c r="B32" s="8">
        <v>22800</v>
      </c>
      <c r="C32" s="8">
        <v>3250</v>
      </c>
      <c r="D32" s="8">
        <v>1515</v>
      </c>
      <c r="E32" s="12">
        <v>0</v>
      </c>
      <c r="F32" s="12">
        <v>161</v>
      </c>
      <c r="G32" s="12">
        <v>100</v>
      </c>
      <c r="H32" s="12">
        <f t="shared" si="0"/>
        <v>27826</v>
      </c>
      <c r="I32" s="2"/>
    </row>
    <row r="33" spans="1:253">
      <c r="A33" s="7" t="s">
        <v>60</v>
      </c>
      <c r="B33" s="8">
        <v>22800</v>
      </c>
      <c r="C33" s="8">
        <v>3250</v>
      </c>
      <c r="D33" s="8">
        <v>1515</v>
      </c>
      <c r="E33" s="12">
        <v>700</v>
      </c>
      <c r="F33" s="12">
        <v>161</v>
      </c>
      <c r="G33" s="12">
        <v>100</v>
      </c>
      <c r="H33" s="12">
        <f t="shared" si="0"/>
        <v>28526</v>
      </c>
      <c r="I33" s="2"/>
    </row>
    <row r="34" spans="1:253">
      <c r="A34" s="7" t="s">
        <v>41</v>
      </c>
      <c r="B34" s="8">
        <v>22800</v>
      </c>
      <c r="C34" s="8">
        <v>3360</v>
      </c>
      <c r="D34" s="8">
        <v>2965</v>
      </c>
      <c r="E34" s="8">
        <v>0</v>
      </c>
      <c r="F34" s="12">
        <v>161</v>
      </c>
      <c r="G34" s="12">
        <v>100</v>
      </c>
      <c r="H34" s="12">
        <f t="shared" si="0"/>
        <v>29386</v>
      </c>
      <c r="I34" s="2"/>
    </row>
    <row r="35" spans="1:253" ht="15.75" customHeight="1">
      <c r="A35" s="7" t="s">
        <v>42</v>
      </c>
      <c r="B35" s="8">
        <v>22800</v>
      </c>
      <c r="C35" s="8">
        <v>3360</v>
      </c>
      <c r="D35" s="8">
        <v>2965</v>
      </c>
      <c r="E35" s="8">
        <v>0</v>
      </c>
      <c r="F35" s="12">
        <v>161</v>
      </c>
      <c r="G35" s="12">
        <v>100</v>
      </c>
      <c r="H35" s="12">
        <f t="shared" si="0"/>
        <v>29386</v>
      </c>
      <c r="I35" s="2"/>
    </row>
    <row r="36" spans="1:253">
      <c r="A36" s="7" t="s">
        <v>61</v>
      </c>
      <c r="B36" s="8">
        <v>22800</v>
      </c>
      <c r="C36" s="8">
        <v>3360</v>
      </c>
      <c r="D36" s="8">
        <v>2965</v>
      </c>
      <c r="E36" s="8">
        <v>0</v>
      </c>
      <c r="F36" s="12">
        <v>161</v>
      </c>
      <c r="G36" s="12">
        <v>100</v>
      </c>
      <c r="H36" s="12">
        <f>SUM(B36:G36)</f>
        <v>29386</v>
      </c>
      <c r="I36" s="2"/>
    </row>
    <row r="37" spans="1:253">
      <c r="A37" s="7" t="s">
        <v>9</v>
      </c>
      <c r="B37" s="8">
        <f t="shared" ref="B37:H37" si="1">SUM(B3:B36)</f>
        <v>706800</v>
      </c>
      <c r="C37" s="8">
        <f t="shared" si="1"/>
        <v>194890</v>
      </c>
      <c r="D37" s="8">
        <f t="shared" si="1"/>
        <v>47355</v>
      </c>
      <c r="E37" s="8">
        <f t="shared" si="1"/>
        <v>13150</v>
      </c>
      <c r="F37" s="8">
        <f t="shared" si="1"/>
        <v>5474</v>
      </c>
      <c r="G37" s="8">
        <f t="shared" si="1"/>
        <v>3400</v>
      </c>
      <c r="H37" s="8">
        <f t="shared" si="1"/>
        <v>971069</v>
      </c>
    </row>
    <row r="38" spans="1:253" ht="17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RowHeight="16.5"/>
  <cols>
    <col min="1" max="1" width="10.625" style="9" customWidth="1"/>
    <col min="2" max="4" width="10.625" style="10" customWidth="1"/>
    <col min="5" max="5" width="8.75" style="10" customWidth="1"/>
    <col min="6" max="7" width="10.625" style="10" customWidth="1"/>
    <col min="8" max="8" width="13.375" style="10" customWidth="1"/>
    <col min="9" max="254" width="9" style="2"/>
    <col min="255" max="255" width="10.625" style="2" customWidth="1"/>
    <col min="256" max="256" width="6.625" style="2" customWidth="1"/>
    <col min="257" max="259" width="10.625" style="2" customWidth="1"/>
    <col min="260" max="260" width="8.75" style="2" customWidth="1"/>
    <col min="261" max="262" width="10.625" style="2" customWidth="1"/>
    <col min="263" max="263" width="13.375" style="2" customWidth="1"/>
    <col min="264" max="264" width="12" style="2" customWidth="1"/>
    <col min="265" max="510" width="9" style="2"/>
    <col min="511" max="511" width="10.625" style="2" customWidth="1"/>
    <col min="512" max="512" width="6.625" style="2" customWidth="1"/>
    <col min="513" max="515" width="10.625" style="2" customWidth="1"/>
    <col min="516" max="516" width="8.75" style="2" customWidth="1"/>
    <col min="517" max="518" width="10.625" style="2" customWidth="1"/>
    <col min="519" max="519" width="13.375" style="2" customWidth="1"/>
    <col min="520" max="520" width="12" style="2" customWidth="1"/>
    <col min="521" max="766" width="9" style="2"/>
    <col min="767" max="767" width="10.625" style="2" customWidth="1"/>
    <col min="768" max="768" width="6.625" style="2" customWidth="1"/>
    <col min="769" max="771" width="10.625" style="2" customWidth="1"/>
    <col min="772" max="772" width="8.75" style="2" customWidth="1"/>
    <col min="773" max="774" width="10.625" style="2" customWidth="1"/>
    <col min="775" max="775" width="13.375" style="2" customWidth="1"/>
    <col min="776" max="776" width="12" style="2" customWidth="1"/>
    <col min="777" max="1022" width="9" style="2"/>
    <col min="1023" max="1023" width="10.625" style="2" customWidth="1"/>
    <col min="1024" max="1024" width="6.625" style="2" customWidth="1"/>
    <col min="1025" max="1027" width="10.625" style="2" customWidth="1"/>
    <col min="1028" max="1028" width="8.75" style="2" customWidth="1"/>
    <col min="1029" max="1030" width="10.625" style="2" customWidth="1"/>
    <col min="1031" max="1031" width="13.375" style="2" customWidth="1"/>
    <col min="1032" max="1032" width="12" style="2" customWidth="1"/>
    <col min="1033" max="1278" width="9" style="2"/>
    <col min="1279" max="1279" width="10.625" style="2" customWidth="1"/>
    <col min="1280" max="1280" width="6.625" style="2" customWidth="1"/>
    <col min="1281" max="1283" width="10.625" style="2" customWidth="1"/>
    <col min="1284" max="1284" width="8.75" style="2" customWidth="1"/>
    <col min="1285" max="1286" width="10.625" style="2" customWidth="1"/>
    <col min="1287" max="1287" width="13.375" style="2" customWidth="1"/>
    <col min="1288" max="1288" width="12" style="2" customWidth="1"/>
    <col min="1289" max="1534" width="9" style="2"/>
    <col min="1535" max="1535" width="10.625" style="2" customWidth="1"/>
    <col min="1536" max="1536" width="6.625" style="2" customWidth="1"/>
    <col min="1537" max="1539" width="10.625" style="2" customWidth="1"/>
    <col min="1540" max="1540" width="8.75" style="2" customWidth="1"/>
    <col min="1541" max="1542" width="10.625" style="2" customWidth="1"/>
    <col min="1543" max="1543" width="13.375" style="2" customWidth="1"/>
    <col min="1544" max="1544" width="12" style="2" customWidth="1"/>
    <col min="1545" max="1790" width="9" style="2"/>
    <col min="1791" max="1791" width="10.625" style="2" customWidth="1"/>
    <col min="1792" max="1792" width="6.625" style="2" customWidth="1"/>
    <col min="1793" max="1795" width="10.625" style="2" customWidth="1"/>
    <col min="1796" max="1796" width="8.75" style="2" customWidth="1"/>
    <col min="1797" max="1798" width="10.625" style="2" customWidth="1"/>
    <col min="1799" max="1799" width="13.375" style="2" customWidth="1"/>
    <col min="1800" max="1800" width="12" style="2" customWidth="1"/>
    <col min="1801" max="2046" width="9" style="2"/>
    <col min="2047" max="2047" width="10.625" style="2" customWidth="1"/>
    <col min="2048" max="2048" width="6.625" style="2" customWidth="1"/>
    <col min="2049" max="2051" width="10.625" style="2" customWidth="1"/>
    <col min="2052" max="2052" width="8.75" style="2" customWidth="1"/>
    <col min="2053" max="2054" width="10.625" style="2" customWidth="1"/>
    <col min="2055" max="2055" width="13.375" style="2" customWidth="1"/>
    <col min="2056" max="2056" width="12" style="2" customWidth="1"/>
    <col min="2057" max="2302" width="9" style="2"/>
    <col min="2303" max="2303" width="10.625" style="2" customWidth="1"/>
    <col min="2304" max="2304" width="6.625" style="2" customWidth="1"/>
    <col min="2305" max="2307" width="10.625" style="2" customWidth="1"/>
    <col min="2308" max="2308" width="8.75" style="2" customWidth="1"/>
    <col min="2309" max="2310" width="10.625" style="2" customWidth="1"/>
    <col min="2311" max="2311" width="13.375" style="2" customWidth="1"/>
    <col min="2312" max="2312" width="12" style="2" customWidth="1"/>
    <col min="2313" max="2558" width="9" style="2"/>
    <col min="2559" max="2559" width="10.625" style="2" customWidth="1"/>
    <col min="2560" max="2560" width="6.625" style="2" customWidth="1"/>
    <col min="2561" max="2563" width="10.625" style="2" customWidth="1"/>
    <col min="2564" max="2564" width="8.75" style="2" customWidth="1"/>
    <col min="2565" max="2566" width="10.625" style="2" customWidth="1"/>
    <col min="2567" max="2567" width="13.375" style="2" customWidth="1"/>
    <col min="2568" max="2568" width="12" style="2" customWidth="1"/>
    <col min="2569" max="2814" width="9" style="2"/>
    <col min="2815" max="2815" width="10.625" style="2" customWidth="1"/>
    <col min="2816" max="2816" width="6.625" style="2" customWidth="1"/>
    <col min="2817" max="2819" width="10.625" style="2" customWidth="1"/>
    <col min="2820" max="2820" width="8.75" style="2" customWidth="1"/>
    <col min="2821" max="2822" width="10.625" style="2" customWidth="1"/>
    <col min="2823" max="2823" width="13.375" style="2" customWidth="1"/>
    <col min="2824" max="2824" width="12" style="2" customWidth="1"/>
    <col min="2825" max="3070" width="9" style="2"/>
    <col min="3071" max="3071" width="10.625" style="2" customWidth="1"/>
    <col min="3072" max="3072" width="6.625" style="2" customWidth="1"/>
    <col min="3073" max="3075" width="10.625" style="2" customWidth="1"/>
    <col min="3076" max="3076" width="8.75" style="2" customWidth="1"/>
    <col min="3077" max="3078" width="10.625" style="2" customWidth="1"/>
    <col min="3079" max="3079" width="13.375" style="2" customWidth="1"/>
    <col min="3080" max="3080" width="12" style="2" customWidth="1"/>
    <col min="3081" max="3326" width="9" style="2"/>
    <col min="3327" max="3327" width="10.625" style="2" customWidth="1"/>
    <col min="3328" max="3328" width="6.625" style="2" customWidth="1"/>
    <col min="3329" max="3331" width="10.625" style="2" customWidth="1"/>
    <col min="3332" max="3332" width="8.75" style="2" customWidth="1"/>
    <col min="3333" max="3334" width="10.625" style="2" customWidth="1"/>
    <col min="3335" max="3335" width="13.375" style="2" customWidth="1"/>
    <col min="3336" max="3336" width="12" style="2" customWidth="1"/>
    <col min="3337" max="3582" width="9" style="2"/>
    <col min="3583" max="3583" width="10.625" style="2" customWidth="1"/>
    <col min="3584" max="3584" width="6.625" style="2" customWidth="1"/>
    <col min="3585" max="3587" width="10.625" style="2" customWidth="1"/>
    <col min="3588" max="3588" width="8.75" style="2" customWidth="1"/>
    <col min="3589" max="3590" width="10.625" style="2" customWidth="1"/>
    <col min="3591" max="3591" width="13.375" style="2" customWidth="1"/>
    <col min="3592" max="3592" width="12" style="2" customWidth="1"/>
    <col min="3593" max="3838" width="9" style="2"/>
    <col min="3839" max="3839" width="10.625" style="2" customWidth="1"/>
    <col min="3840" max="3840" width="6.625" style="2" customWidth="1"/>
    <col min="3841" max="3843" width="10.625" style="2" customWidth="1"/>
    <col min="3844" max="3844" width="8.75" style="2" customWidth="1"/>
    <col min="3845" max="3846" width="10.625" style="2" customWidth="1"/>
    <col min="3847" max="3847" width="13.375" style="2" customWidth="1"/>
    <col min="3848" max="3848" width="12" style="2" customWidth="1"/>
    <col min="3849" max="4094" width="9" style="2"/>
    <col min="4095" max="4095" width="10.625" style="2" customWidth="1"/>
    <col min="4096" max="4096" width="6.625" style="2" customWidth="1"/>
    <col min="4097" max="4099" width="10.625" style="2" customWidth="1"/>
    <col min="4100" max="4100" width="8.75" style="2" customWidth="1"/>
    <col min="4101" max="4102" width="10.625" style="2" customWidth="1"/>
    <col min="4103" max="4103" width="13.375" style="2" customWidth="1"/>
    <col min="4104" max="4104" width="12" style="2" customWidth="1"/>
    <col min="4105" max="4350" width="9" style="2"/>
    <col min="4351" max="4351" width="10.625" style="2" customWidth="1"/>
    <col min="4352" max="4352" width="6.625" style="2" customWidth="1"/>
    <col min="4353" max="4355" width="10.625" style="2" customWidth="1"/>
    <col min="4356" max="4356" width="8.75" style="2" customWidth="1"/>
    <col min="4357" max="4358" width="10.625" style="2" customWidth="1"/>
    <col min="4359" max="4359" width="13.375" style="2" customWidth="1"/>
    <col min="4360" max="4360" width="12" style="2" customWidth="1"/>
    <col min="4361" max="4606" width="9" style="2"/>
    <col min="4607" max="4607" width="10.625" style="2" customWidth="1"/>
    <col min="4608" max="4608" width="6.625" style="2" customWidth="1"/>
    <col min="4609" max="4611" width="10.625" style="2" customWidth="1"/>
    <col min="4612" max="4612" width="8.75" style="2" customWidth="1"/>
    <col min="4613" max="4614" width="10.625" style="2" customWidth="1"/>
    <col min="4615" max="4615" width="13.375" style="2" customWidth="1"/>
    <col min="4616" max="4616" width="12" style="2" customWidth="1"/>
    <col min="4617" max="4862" width="9" style="2"/>
    <col min="4863" max="4863" width="10.625" style="2" customWidth="1"/>
    <col min="4864" max="4864" width="6.625" style="2" customWidth="1"/>
    <col min="4865" max="4867" width="10.625" style="2" customWidth="1"/>
    <col min="4868" max="4868" width="8.75" style="2" customWidth="1"/>
    <col min="4869" max="4870" width="10.625" style="2" customWidth="1"/>
    <col min="4871" max="4871" width="13.375" style="2" customWidth="1"/>
    <col min="4872" max="4872" width="12" style="2" customWidth="1"/>
    <col min="4873" max="5118" width="9" style="2"/>
    <col min="5119" max="5119" width="10.625" style="2" customWidth="1"/>
    <col min="5120" max="5120" width="6.625" style="2" customWidth="1"/>
    <col min="5121" max="5123" width="10.625" style="2" customWidth="1"/>
    <col min="5124" max="5124" width="8.75" style="2" customWidth="1"/>
    <col min="5125" max="5126" width="10.625" style="2" customWidth="1"/>
    <col min="5127" max="5127" width="13.375" style="2" customWidth="1"/>
    <col min="5128" max="5128" width="12" style="2" customWidth="1"/>
    <col min="5129" max="5374" width="9" style="2"/>
    <col min="5375" max="5375" width="10.625" style="2" customWidth="1"/>
    <col min="5376" max="5376" width="6.625" style="2" customWidth="1"/>
    <col min="5377" max="5379" width="10.625" style="2" customWidth="1"/>
    <col min="5380" max="5380" width="8.75" style="2" customWidth="1"/>
    <col min="5381" max="5382" width="10.625" style="2" customWidth="1"/>
    <col min="5383" max="5383" width="13.375" style="2" customWidth="1"/>
    <col min="5384" max="5384" width="12" style="2" customWidth="1"/>
    <col min="5385" max="5630" width="9" style="2"/>
    <col min="5631" max="5631" width="10.625" style="2" customWidth="1"/>
    <col min="5632" max="5632" width="6.625" style="2" customWidth="1"/>
    <col min="5633" max="5635" width="10.625" style="2" customWidth="1"/>
    <col min="5636" max="5636" width="8.75" style="2" customWidth="1"/>
    <col min="5637" max="5638" width="10.625" style="2" customWidth="1"/>
    <col min="5639" max="5639" width="13.375" style="2" customWidth="1"/>
    <col min="5640" max="5640" width="12" style="2" customWidth="1"/>
    <col min="5641" max="5886" width="9" style="2"/>
    <col min="5887" max="5887" width="10.625" style="2" customWidth="1"/>
    <col min="5888" max="5888" width="6.625" style="2" customWidth="1"/>
    <col min="5889" max="5891" width="10.625" style="2" customWidth="1"/>
    <col min="5892" max="5892" width="8.75" style="2" customWidth="1"/>
    <col min="5893" max="5894" width="10.625" style="2" customWidth="1"/>
    <col min="5895" max="5895" width="13.375" style="2" customWidth="1"/>
    <col min="5896" max="5896" width="12" style="2" customWidth="1"/>
    <col min="5897" max="6142" width="9" style="2"/>
    <col min="6143" max="6143" width="10.625" style="2" customWidth="1"/>
    <col min="6144" max="6144" width="6.625" style="2" customWidth="1"/>
    <col min="6145" max="6147" width="10.625" style="2" customWidth="1"/>
    <col min="6148" max="6148" width="8.75" style="2" customWidth="1"/>
    <col min="6149" max="6150" width="10.625" style="2" customWidth="1"/>
    <col min="6151" max="6151" width="13.375" style="2" customWidth="1"/>
    <col min="6152" max="6152" width="12" style="2" customWidth="1"/>
    <col min="6153" max="6398" width="9" style="2"/>
    <col min="6399" max="6399" width="10.625" style="2" customWidth="1"/>
    <col min="6400" max="6400" width="6.625" style="2" customWidth="1"/>
    <col min="6401" max="6403" width="10.625" style="2" customWidth="1"/>
    <col min="6404" max="6404" width="8.75" style="2" customWidth="1"/>
    <col min="6405" max="6406" width="10.625" style="2" customWidth="1"/>
    <col min="6407" max="6407" width="13.375" style="2" customWidth="1"/>
    <col min="6408" max="6408" width="12" style="2" customWidth="1"/>
    <col min="6409" max="6654" width="9" style="2"/>
    <col min="6655" max="6655" width="10.625" style="2" customWidth="1"/>
    <col min="6656" max="6656" width="6.625" style="2" customWidth="1"/>
    <col min="6657" max="6659" width="10.625" style="2" customWidth="1"/>
    <col min="6660" max="6660" width="8.75" style="2" customWidth="1"/>
    <col min="6661" max="6662" width="10.625" style="2" customWidth="1"/>
    <col min="6663" max="6663" width="13.375" style="2" customWidth="1"/>
    <col min="6664" max="6664" width="12" style="2" customWidth="1"/>
    <col min="6665" max="6910" width="9" style="2"/>
    <col min="6911" max="6911" width="10.625" style="2" customWidth="1"/>
    <col min="6912" max="6912" width="6.625" style="2" customWidth="1"/>
    <col min="6913" max="6915" width="10.625" style="2" customWidth="1"/>
    <col min="6916" max="6916" width="8.75" style="2" customWidth="1"/>
    <col min="6917" max="6918" width="10.625" style="2" customWidth="1"/>
    <col min="6919" max="6919" width="13.375" style="2" customWidth="1"/>
    <col min="6920" max="6920" width="12" style="2" customWidth="1"/>
    <col min="6921" max="7166" width="9" style="2"/>
    <col min="7167" max="7167" width="10.625" style="2" customWidth="1"/>
    <col min="7168" max="7168" width="6.625" style="2" customWidth="1"/>
    <col min="7169" max="7171" width="10.625" style="2" customWidth="1"/>
    <col min="7172" max="7172" width="8.75" style="2" customWidth="1"/>
    <col min="7173" max="7174" width="10.625" style="2" customWidth="1"/>
    <col min="7175" max="7175" width="13.375" style="2" customWidth="1"/>
    <col min="7176" max="7176" width="12" style="2" customWidth="1"/>
    <col min="7177" max="7422" width="9" style="2"/>
    <col min="7423" max="7423" width="10.625" style="2" customWidth="1"/>
    <col min="7424" max="7424" width="6.625" style="2" customWidth="1"/>
    <col min="7425" max="7427" width="10.625" style="2" customWidth="1"/>
    <col min="7428" max="7428" width="8.75" style="2" customWidth="1"/>
    <col min="7429" max="7430" width="10.625" style="2" customWidth="1"/>
    <col min="7431" max="7431" width="13.375" style="2" customWidth="1"/>
    <col min="7432" max="7432" width="12" style="2" customWidth="1"/>
    <col min="7433" max="7678" width="9" style="2"/>
    <col min="7679" max="7679" width="10.625" style="2" customWidth="1"/>
    <col min="7680" max="7680" width="6.625" style="2" customWidth="1"/>
    <col min="7681" max="7683" width="10.625" style="2" customWidth="1"/>
    <col min="7684" max="7684" width="8.75" style="2" customWidth="1"/>
    <col min="7685" max="7686" width="10.625" style="2" customWidth="1"/>
    <col min="7687" max="7687" width="13.375" style="2" customWidth="1"/>
    <col min="7688" max="7688" width="12" style="2" customWidth="1"/>
    <col min="7689" max="7934" width="9" style="2"/>
    <col min="7935" max="7935" width="10.625" style="2" customWidth="1"/>
    <col min="7936" max="7936" width="6.625" style="2" customWidth="1"/>
    <col min="7937" max="7939" width="10.625" style="2" customWidth="1"/>
    <col min="7940" max="7940" width="8.75" style="2" customWidth="1"/>
    <col min="7941" max="7942" width="10.625" style="2" customWidth="1"/>
    <col min="7943" max="7943" width="13.375" style="2" customWidth="1"/>
    <col min="7944" max="7944" width="12" style="2" customWidth="1"/>
    <col min="7945" max="8190" width="9" style="2"/>
    <col min="8191" max="8191" width="10.625" style="2" customWidth="1"/>
    <col min="8192" max="8192" width="6.625" style="2" customWidth="1"/>
    <col min="8193" max="8195" width="10.625" style="2" customWidth="1"/>
    <col min="8196" max="8196" width="8.75" style="2" customWidth="1"/>
    <col min="8197" max="8198" width="10.625" style="2" customWidth="1"/>
    <col min="8199" max="8199" width="13.375" style="2" customWidth="1"/>
    <col min="8200" max="8200" width="12" style="2" customWidth="1"/>
    <col min="8201" max="8446" width="9" style="2"/>
    <col min="8447" max="8447" width="10.625" style="2" customWidth="1"/>
    <col min="8448" max="8448" width="6.625" style="2" customWidth="1"/>
    <col min="8449" max="8451" width="10.625" style="2" customWidth="1"/>
    <col min="8452" max="8452" width="8.75" style="2" customWidth="1"/>
    <col min="8453" max="8454" width="10.625" style="2" customWidth="1"/>
    <col min="8455" max="8455" width="13.375" style="2" customWidth="1"/>
    <col min="8456" max="8456" width="12" style="2" customWidth="1"/>
    <col min="8457" max="8702" width="9" style="2"/>
    <col min="8703" max="8703" width="10.625" style="2" customWidth="1"/>
    <col min="8704" max="8704" width="6.625" style="2" customWidth="1"/>
    <col min="8705" max="8707" width="10.625" style="2" customWidth="1"/>
    <col min="8708" max="8708" width="8.75" style="2" customWidth="1"/>
    <col min="8709" max="8710" width="10.625" style="2" customWidth="1"/>
    <col min="8711" max="8711" width="13.375" style="2" customWidth="1"/>
    <col min="8712" max="8712" width="12" style="2" customWidth="1"/>
    <col min="8713" max="8958" width="9" style="2"/>
    <col min="8959" max="8959" width="10.625" style="2" customWidth="1"/>
    <col min="8960" max="8960" width="6.625" style="2" customWidth="1"/>
    <col min="8961" max="8963" width="10.625" style="2" customWidth="1"/>
    <col min="8964" max="8964" width="8.75" style="2" customWidth="1"/>
    <col min="8965" max="8966" width="10.625" style="2" customWidth="1"/>
    <col min="8967" max="8967" width="13.375" style="2" customWidth="1"/>
    <col min="8968" max="8968" width="12" style="2" customWidth="1"/>
    <col min="8969" max="9214" width="9" style="2"/>
    <col min="9215" max="9215" width="10.625" style="2" customWidth="1"/>
    <col min="9216" max="9216" width="6.625" style="2" customWidth="1"/>
    <col min="9217" max="9219" width="10.625" style="2" customWidth="1"/>
    <col min="9220" max="9220" width="8.75" style="2" customWidth="1"/>
    <col min="9221" max="9222" width="10.625" style="2" customWidth="1"/>
    <col min="9223" max="9223" width="13.375" style="2" customWidth="1"/>
    <col min="9224" max="9224" width="12" style="2" customWidth="1"/>
    <col min="9225" max="9470" width="9" style="2"/>
    <col min="9471" max="9471" width="10.625" style="2" customWidth="1"/>
    <col min="9472" max="9472" width="6.625" style="2" customWidth="1"/>
    <col min="9473" max="9475" width="10.625" style="2" customWidth="1"/>
    <col min="9476" max="9476" width="8.75" style="2" customWidth="1"/>
    <col min="9477" max="9478" width="10.625" style="2" customWidth="1"/>
    <col min="9479" max="9479" width="13.375" style="2" customWidth="1"/>
    <col min="9480" max="9480" width="12" style="2" customWidth="1"/>
    <col min="9481" max="9726" width="9" style="2"/>
    <col min="9727" max="9727" width="10.625" style="2" customWidth="1"/>
    <col min="9728" max="9728" width="6.625" style="2" customWidth="1"/>
    <col min="9729" max="9731" width="10.625" style="2" customWidth="1"/>
    <col min="9732" max="9732" width="8.75" style="2" customWidth="1"/>
    <col min="9733" max="9734" width="10.625" style="2" customWidth="1"/>
    <col min="9735" max="9735" width="13.375" style="2" customWidth="1"/>
    <col min="9736" max="9736" width="12" style="2" customWidth="1"/>
    <col min="9737" max="9982" width="9" style="2"/>
    <col min="9983" max="9983" width="10.625" style="2" customWidth="1"/>
    <col min="9984" max="9984" width="6.625" style="2" customWidth="1"/>
    <col min="9985" max="9987" width="10.625" style="2" customWidth="1"/>
    <col min="9988" max="9988" width="8.75" style="2" customWidth="1"/>
    <col min="9989" max="9990" width="10.625" style="2" customWidth="1"/>
    <col min="9991" max="9991" width="13.375" style="2" customWidth="1"/>
    <col min="9992" max="9992" width="12" style="2" customWidth="1"/>
    <col min="9993" max="10238" width="9" style="2"/>
    <col min="10239" max="10239" width="10.625" style="2" customWidth="1"/>
    <col min="10240" max="10240" width="6.625" style="2" customWidth="1"/>
    <col min="10241" max="10243" width="10.625" style="2" customWidth="1"/>
    <col min="10244" max="10244" width="8.75" style="2" customWidth="1"/>
    <col min="10245" max="10246" width="10.625" style="2" customWidth="1"/>
    <col min="10247" max="10247" width="13.375" style="2" customWidth="1"/>
    <col min="10248" max="10248" width="12" style="2" customWidth="1"/>
    <col min="10249" max="10494" width="9" style="2"/>
    <col min="10495" max="10495" width="10.625" style="2" customWidth="1"/>
    <col min="10496" max="10496" width="6.625" style="2" customWidth="1"/>
    <col min="10497" max="10499" width="10.625" style="2" customWidth="1"/>
    <col min="10500" max="10500" width="8.75" style="2" customWidth="1"/>
    <col min="10501" max="10502" width="10.625" style="2" customWidth="1"/>
    <col min="10503" max="10503" width="13.375" style="2" customWidth="1"/>
    <col min="10504" max="10504" width="12" style="2" customWidth="1"/>
    <col min="10505" max="10750" width="9" style="2"/>
    <col min="10751" max="10751" width="10.625" style="2" customWidth="1"/>
    <col min="10752" max="10752" width="6.625" style="2" customWidth="1"/>
    <col min="10753" max="10755" width="10.625" style="2" customWidth="1"/>
    <col min="10756" max="10756" width="8.75" style="2" customWidth="1"/>
    <col min="10757" max="10758" width="10.625" style="2" customWidth="1"/>
    <col min="10759" max="10759" width="13.375" style="2" customWidth="1"/>
    <col min="10760" max="10760" width="12" style="2" customWidth="1"/>
    <col min="10761" max="11006" width="9" style="2"/>
    <col min="11007" max="11007" width="10.625" style="2" customWidth="1"/>
    <col min="11008" max="11008" width="6.625" style="2" customWidth="1"/>
    <col min="11009" max="11011" width="10.625" style="2" customWidth="1"/>
    <col min="11012" max="11012" width="8.75" style="2" customWidth="1"/>
    <col min="11013" max="11014" width="10.625" style="2" customWidth="1"/>
    <col min="11015" max="11015" width="13.375" style="2" customWidth="1"/>
    <col min="11016" max="11016" width="12" style="2" customWidth="1"/>
    <col min="11017" max="11262" width="9" style="2"/>
    <col min="11263" max="11263" width="10.625" style="2" customWidth="1"/>
    <col min="11264" max="11264" width="6.625" style="2" customWidth="1"/>
    <col min="11265" max="11267" width="10.625" style="2" customWidth="1"/>
    <col min="11268" max="11268" width="8.75" style="2" customWidth="1"/>
    <col min="11269" max="11270" width="10.625" style="2" customWidth="1"/>
    <col min="11271" max="11271" width="13.375" style="2" customWidth="1"/>
    <col min="11272" max="11272" width="12" style="2" customWidth="1"/>
    <col min="11273" max="11518" width="9" style="2"/>
    <col min="11519" max="11519" width="10.625" style="2" customWidth="1"/>
    <col min="11520" max="11520" width="6.625" style="2" customWidth="1"/>
    <col min="11521" max="11523" width="10.625" style="2" customWidth="1"/>
    <col min="11524" max="11524" width="8.75" style="2" customWidth="1"/>
    <col min="11525" max="11526" width="10.625" style="2" customWidth="1"/>
    <col min="11527" max="11527" width="13.375" style="2" customWidth="1"/>
    <col min="11528" max="11528" width="12" style="2" customWidth="1"/>
    <col min="11529" max="11774" width="9" style="2"/>
    <col min="11775" max="11775" width="10.625" style="2" customWidth="1"/>
    <col min="11776" max="11776" width="6.625" style="2" customWidth="1"/>
    <col min="11777" max="11779" width="10.625" style="2" customWidth="1"/>
    <col min="11780" max="11780" width="8.75" style="2" customWidth="1"/>
    <col min="11781" max="11782" width="10.625" style="2" customWidth="1"/>
    <col min="11783" max="11783" width="13.375" style="2" customWidth="1"/>
    <col min="11784" max="11784" width="12" style="2" customWidth="1"/>
    <col min="11785" max="12030" width="9" style="2"/>
    <col min="12031" max="12031" width="10.625" style="2" customWidth="1"/>
    <col min="12032" max="12032" width="6.625" style="2" customWidth="1"/>
    <col min="12033" max="12035" width="10.625" style="2" customWidth="1"/>
    <col min="12036" max="12036" width="8.75" style="2" customWidth="1"/>
    <col min="12037" max="12038" width="10.625" style="2" customWidth="1"/>
    <col min="12039" max="12039" width="13.375" style="2" customWidth="1"/>
    <col min="12040" max="12040" width="12" style="2" customWidth="1"/>
    <col min="12041" max="12286" width="9" style="2"/>
    <col min="12287" max="12287" width="10.625" style="2" customWidth="1"/>
    <col min="12288" max="12288" width="6.625" style="2" customWidth="1"/>
    <col min="12289" max="12291" width="10.625" style="2" customWidth="1"/>
    <col min="12292" max="12292" width="8.75" style="2" customWidth="1"/>
    <col min="12293" max="12294" width="10.625" style="2" customWidth="1"/>
    <col min="12295" max="12295" width="13.375" style="2" customWidth="1"/>
    <col min="12296" max="12296" width="12" style="2" customWidth="1"/>
    <col min="12297" max="12542" width="9" style="2"/>
    <col min="12543" max="12543" width="10.625" style="2" customWidth="1"/>
    <col min="12544" max="12544" width="6.625" style="2" customWidth="1"/>
    <col min="12545" max="12547" width="10.625" style="2" customWidth="1"/>
    <col min="12548" max="12548" width="8.75" style="2" customWidth="1"/>
    <col min="12549" max="12550" width="10.625" style="2" customWidth="1"/>
    <col min="12551" max="12551" width="13.375" style="2" customWidth="1"/>
    <col min="12552" max="12552" width="12" style="2" customWidth="1"/>
    <col min="12553" max="12798" width="9" style="2"/>
    <col min="12799" max="12799" width="10.625" style="2" customWidth="1"/>
    <col min="12800" max="12800" width="6.625" style="2" customWidth="1"/>
    <col min="12801" max="12803" width="10.625" style="2" customWidth="1"/>
    <col min="12804" max="12804" width="8.75" style="2" customWidth="1"/>
    <col min="12805" max="12806" width="10.625" style="2" customWidth="1"/>
    <col min="12807" max="12807" width="13.375" style="2" customWidth="1"/>
    <col min="12808" max="12808" width="12" style="2" customWidth="1"/>
    <col min="12809" max="13054" width="9" style="2"/>
    <col min="13055" max="13055" width="10.625" style="2" customWidth="1"/>
    <col min="13056" max="13056" width="6.625" style="2" customWidth="1"/>
    <col min="13057" max="13059" width="10.625" style="2" customWidth="1"/>
    <col min="13060" max="13060" width="8.75" style="2" customWidth="1"/>
    <col min="13061" max="13062" width="10.625" style="2" customWidth="1"/>
    <col min="13063" max="13063" width="13.375" style="2" customWidth="1"/>
    <col min="13064" max="13064" width="12" style="2" customWidth="1"/>
    <col min="13065" max="13310" width="9" style="2"/>
    <col min="13311" max="13311" width="10.625" style="2" customWidth="1"/>
    <col min="13312" max="13312" width="6.625" style="2" customWidth="1"/>
    <col min="13313" max="13315" width="10.625" style="2" customWidth="1"/>
    <col min="13316" max="13316" width="8.75" style="2" customWidth="1"/>
    <col min="13317" max="13318" width="10.625" style="2" customWidth="1"/>
    <col min="13319" max="13319" width="13.375" style="2" customWidth="1"/>
    <col min="13320" max="13320" width="12" style="2" customWidth="1"/>
    <col min="13321" max="13566" width="9" style="2"/>
    <col min="13567" max="13567" width="10.625" style="2" customWidth="1"/>
    <col min="13568" max="13568" width="6.625" style="2" customWidth="1"/>
    <col min="13569" max="13571" width="10.625" style="2" customWidth="1"/>
    <col min="13572" max="13572" width="8.75" style="2" customWidth="1"/>
    <col min="13573" max="13574" width="10.625" style="2" customWidth="1"/>
    <col min="13575" max="13575" width="13.375" style="2" customWidth="1"/>
    <col min="13576" max="13576" width="12" style="2" customWidth="1"/>
    <col min="13577" max="13822" width="9" style="2"/>
    <col min="13823" max="13823" width="10.625" style="2" customWidth="1"/>
    <col min="13824" max="13824" width="6.625" style="2" customWidth="1"/>
    <col min="13825" max="13827" width="10.625" style="2" customWidth="1"/>
    <col min="13828" max="13828" width="8.75" style="2" customWidth="1"/>
    <col min="13829" max="13830" width="10.625" style="2" customWidth="1"/>
    <col min="13831" max="13831" width="13.375" style="2" customWidth="1"/>
    <col min="13832" max="13832" width="12" style="2" customWidth="1"/>
    <col min="13833" max="14078" width="9" style="2"/>
    <col min="14079" max="14079" width="10.625" style="2" customWidth="1"/>
    <col min="14080" max="14080" width="6.625" style="2" customWidth="1"/>
    <col min="14081" max="14083" width="10.625" style="2" customWidth="1"/>
    <col min="14084" max="14084" width="8.75" style="2" customWidth="1"/>
    <col min="14085" max="14086" width="10.625" style="2" customWidth="1"/>
    <col min="14087" max="14087" width="13.375" style="2" customWidth="1"/>
    <col min="14088" max="14088" width="12" style="2" customWidth="1"/>
    <col min="14089" max="14334" width="9" style="2"/>
    <col min="14335" max="14335" width="10.625" style="2" customWidth="1"/>
    <col min="14336" max="14336" width="6.625" style="2" customWidth="1"/>
    <col min="14337" max="14339" width="10.625" style="2" customWidth="1"/>
    <col min="14340" max="14340" width="8.75" style="2" customWidth="1"/>
    <col min="14341" max="14342" width="10.625" style="2" customWidth="1"/>
    <col min="14343" max="14343" width="13.375" style="2" customWidth="1"/>
    <col min="14344" max="14344" width="12" style="2" customWidth="1"/>
    <col min="14345" max="14590" width="9" style="2"/>
    <col min="14591" max="14591" width="10.625" style="2" customWidth="1"/>
    <col min="14592" max="14592" width="6.625" style="2" customWidth="1"/>
    <col min="14593" max="14595" width="10.625" style="2" customWidth="1"/>
    <col min="14596" max="14596" width="8.75" style="2" customWidth="1"/>
    <col min="14597" max="14598" width="10.625" style="2" customWidth="1"/>
    <col min="14599" max="14599" width="13.375" style="2" customWidth="1"/>
    <col min="14600" max="14600" width="12" style="2" customWidth="1"/>
    <col min="14601" max="14846" width="9" style="2"/>
    <col min="14847" max="14847" width="10.625" style="2" customWidth="1"/>
    <col min="14848" max="14848" width="6.625" style="2" customWidth="1"/>
    <col min="14849" max="14851" width="10.625" style="2" customWidth="1"/>
    <col min="14852" max="14852" width="8.75" style="2" customWidth="1"/>
    <col min="14853" max="14854" width="10.625" style="2" customWidth="1"/>
    <col min="14855" max="14855" width="13.375" style="2" customWidth="1"/>
    <col min="14856" max="14856" width="12" style="2" customWidth="1"/>
    <col min="14857" max="15102" width="9" style="2"/>
    <col min="15103" max="15103" width="10.625" style="2" customWidth="1"/>
    <col min="15104" max="15104" width="6.625" style="2" customWidth="1"/>
    <col min="15105" max="15107" width="10.625" style="2" customWidth="1"/>
    <col min="15108" max="15108" width="8.75" style="2" customWidth="1"/>
    <col min="15109" max="15110" width="10.625" style="2" customWidth="1"/>
    <col min="15111" max="15111" width="13.375" style="2" customWidth="1"/>
    <col min="15112" max="15112" width="12" style="2" customWidth="1"/>
    <col min="15113" max="15358" width="9" style="2"/>
    <col min="15359" max="15359" width="10.625" style="2" customWidth="1"/>
    <col min="15360" max="15360" width="6.625" style="2" customWidth="1"/>
    <col min="15361" max="15363" width="10.625" style="2" customWidth="1"/>
    <col min="15364" max="15364" width="8.75" style="2" customWidth="1"/>
    <col min="15365" max="15366" width="10.625" style="2" customWidth="1"/>
    <col min="15367" max="15367" width="13.375" style="2" customWidth="1"/>
    <col min="15368" max="15368" width="12" style="2" customWidth="1"/>
    <col min="15369" max="15614" width="9" style="2"/>
    <col min="15615" max="15615" width="10.625" style="2" customWidth="1"/>
    <col min="15616" max="15616" width="6.625" style="2" customWidth="1"/>
    <col min="15617" max="15619" width="10.625" style="2" customWidth="1"/>
    <col min="15620" max="15620" width="8.75" style="2" customWidth="1"/>
    <col min="15621" max="15622" width="10.625" style="2" customWidth="1"/>
    <col min="15623" max="15623" width="13.375" style="2" customWidth="1"/>
    <col min="15624" max="15624" width="12" style="2" customWidth="1"/>
    <col min="15625" max="15870" width="9" style="2"/>
    <col min="15871" max="15871" width="10.625" style="2" customWidth="1"/>
    <col min="15872" max="15872" width="6.625" style="2" customWidth="1"/>
    <col min="15873" max="15875" width="10.625" style="2" customWidth="1"/>
    <col min="15876" max="15876" width="8.75" style="2" customWidth="1"/>
    <col min="15877" max="15878" width="10.625" style="2" customWidth="1"/>
    <col min="15879" max="15879" width="13.375" style="2" customWidth="1"/>
    <col min="15880" max="15880" width="12" style="2" customWidth="1"/>
    <col min="15881" max="16126" width="9" style="2"/>
    <col min="16127" max="16127" width="10.625" style="2" customWidth="1"/>
    <col min="16128" max="16128" width="6.625" style="2" customWidth="1"/>
    <col min="16129" max="16131" width="10.625" style="2" customWidth="1"/>
    <col min="16132" max="16132" width="8.75" style="2" customWidth="1"/>
    <col min="16133" max="16134" width="10.625" style="2" customWidth="1"/>
    <col min="16135" max="16135" width="13.375" style="2" customWidth="1"/>
    <col min="16136" max="16136" width="12" style="2" customWidth="1"/>
    <col min="16137" max="16384" width="9" style="2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ht="33">
      <c r="A2" s="3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pans="1:8">
      <c r="A3" s="3" t="s">
        <v>10</v>
      </c>
      <c r="B3" s="4">
        <f>SUM([1]材料費明細二!C3)</f>
        <v>2484</v>
      </c>
      <c r="C3" s="6">
        <f>SUM([1]材料費明細二!V3)</f>
        <v>6160</v>
      </c>
      <c r="D3" s="4"/>
      <c r="E3" s="4"/>
      <c r="F3" s="4"/>
      <c r="G3" s="4">
        <v>2500</v>
      </c>
      <c r="H3" s="4">
        <f t="shared" ref="H3:H36" si="0">SUM(B3:G3)</f>
        <v>11144</v>
      </c>
    </row>
    <row r="4" spans="1:8">
      <c r="A4" s="3" t="s">
        <v>11</v>
      </c>
      <c r="B4" s="4">
        <f>SUM([1]材料費明細二!C4)</f>
        <v>1627</v>
      </c>
      <c r="C4" s="6">
        <f>SUM([1]材料費明細二!V4)</f>
        <v>5080</v>
      </c>
      <c r="D4" s="4"/>
      <c r="E4" s="4"/>
      <c r="F4" s="4"/>
      <c r="G4" s="4">
        <v>2500</v>
      </c>
      <c r="H4" s="4">
        <f t="shared" si="0"/>
        <v>9207</v>
      </c>
    </row>
    <row r="5" spans="1:8">
      <c r="A5" s="3" t="s">
        <v>12</v>
      </c>
      <c r="B5" s="4">
        <f>SUM([1]材料費明細二!C5)</f>
        <v>1172</v>
      </c>
      <c r="C5" s="6">
        <f>SUM([1]材料費明細二!V5)</f>
        <v>6302</v>
      </c>
      <c r="D5" s="6"/>
      <c r="E5" s="6"/>
      <c r="F5" s="6"/>
      <c r="G5" s="4">
        <v>1900</v>
      </c>
      <c r="H5" s="4">
        <f t="shared" si="0"/>
        <v>9374</v>
      </c>
    </row>
    <row r="6" spans="1:8">
      <c r="A6" s="3" t="s">
        <v>13</v>
      </c>
      <c r="B6" s="4">
        <f>SUM([1]材料費明細二!C6)</f>
        <v>2426</v>
      </c>
      <c r="C6" s="6">
        <f>SUM([1]材料費明細二!V6)</f>
        <v>4977</v>
      </c>
      <c r="D6" s="4"/>
      <c r="E6" s="4"/>
      <c r="F6" s="4"/>
      <c r="G6" s="4">
        <v>2500</v>
      </c>
      <c r="H6" s="4">
        <f t="shared" si="0"/>
        <v>9903</v>
      </c>
    </row>
    <row r="7" spans="1:8">
      <c r="A7" s="3" t="s">
        <v>14</v>
      </c>
      <c r="B7" s="4">
        <f>SUM([1]材料費明細二!C7)</f>
        <v>2769</v>
      </c>
      <c r="C7" s="6">
        <f>SUM([1]材料費明細二!V7)</f>
        <v>8994</v>
      </c>
      <c r="D7" s="4"/>
      <c r="E7" s="4"/>
      <c r="F7" s="4"/>
      <c r="G7" s="4">
        <v>2500</v>
      </c>
      <c r="H7" s="4">
        <f t="shared" si="0"/>
        <v>14263</v>
      </c>
    </row>
    <row r="8" spans="1:8">
      <c r="A8" s="3" t="s">
        <v>15</v>
      </c>
      <c r="B8" s="4">
        <f>SUM([1]材料費明細二!C8)</f>
        <v>1692</v>
      </c>
      <c r="C8" s="6">
        <f>SUM([1]材料費明細二!V8)</f>
        <v>9651</v>
      </c>
      <c r="D8" s="6"/>
      <c r="E8" s="6"/>
      <c r="F8" s="6"/>
      <c r="G8" s="4">
        <v>1900</v>
      </c>
      <c r="H8" s="4">
        <f t="shared" si="0"/>
        <v>13243</v>
      </c>
    </row>
    <row r="9" spans="1:8">
      <c r="A9" s="3" t="s">
        <v>16</v>
      </c>
      <c r="B9" s="4">
        <f>SUM([1]材料費明細二!C9)</f>
        <v>2566</v>
      </c>
      <c r="C9" s="6">
        <f>SUM([1]材料費明細二!V9)</f>
        <v>4115</v>
      </c>
      <c r="D9" s="4">
        <f>300+1070+1190</f>
        <v>2560</v>
      </c>
      <c r="E9" s="4"/>
      <c r="F9" s="4"/>
      <c r="G9" s="4">
        <v>2500</v>
      </c>
      <c r="H9" s="4">
        <f t="shared" si="0"/>
        <v>11741</v>
      </c>
    </row>
    <row r="10" spans="1:8">
      <c r="A10" s="3" t="s">
        <v>17</v>
      </c>
      <c r="B10" s="4">
        <f>SUM([1]材料費明細二!C10)</f>
        <v>2409</v>
      </c>
      <c r="C10" s="6">
        <f>SUM([1]材料費明細二!V10)</f>
        <v>4400</v>
      </c>
      <c r="D10" s="6"/>
      <c r="E10" s="6"/>
      <c r="F10" s="6"/>
      <c r="G10" s="4">
        <v>2500</v>
      </c>
      <c r="H10" s="4">
        <f t="shared" si="0"/>
        <v>9309</v>
      </c>
    </row>
    <row r="11" spans="1:8">
      <c r="A11" s="3" t="s">
        <v>18</v>
      </c>
      <c r="B11" s="4">
        <f>SUM([1]材料費明細二!C11)</f>
        <v>1884</v>
      </c>
      <c r="C11" s="6">
        <f>SUM([1]材料費明細二!V11)</f>
        <v>5192</v>
      </c>
      <c r="D11" s="6"/>
      <c r="E11" s="6"/>
      <c r="F11" s="6"/>
      <c r="G11" s="4">
        <v>1900</v>
      </c>
      <c r="H11" s="4">
        <f t="shared" si="0"/>
        <v>8976</v>
      </c>
    </row>
    <row r="12" spans="1:8">
      <c r="A12" s="3" t="s">
        <v>19</v>
      </c>
      <c r="B12" s="4">
        <f>SUM([1]材料費明細二!C12)</f>
        <v>635</v>
      </c>
      <c r="C12" s="6">
        <f>SUM([1]材料費明細二!V12)</f>
        <v>6201</v>
      </c>
      <c r="D12" s="4"/>
      <c r="E12" s="4"/>
      <c r="F12" s="4"/>
      <c r="G12" s="4">
        <v>3700</v>
      </c>
      <c r="H12" s="4">
        <f t="shared" si="0"/>
        <v>10536</v>
      </c>
    </row>
    <row r="13" spans="1:8">
      <c r="A13" s="3" t="s">
        <v>20</v>
      </c>
      <c r="B13" s="4">
        <f>SUM([1]材料費明細二!C13)</f>
        <v>1394</v>
      </c>
      <c r="C13" s="6">
        <f>SUM([1]材料費明細二!V13)</f>
        <v>9094</v>
      </c>
      <c r="D13" s="6"/>
      <c r="E13" s="6"/>
      <c r="F13" s="6"/>
      <c r="G13" s="4">
        <v>3700</v>
      </c>
      <c r="H13" s="4">
        <f t="shared" si="0"/>
        <v>14188</v>
      </c>
    </row>
    <row r="14" spans="1:8">
      <c r="A14" s="3" t="s">
        <v>21</v>
      </c>
      <c r="B14" s="4">
        <f>SUM([1]材料費明細二!C14)</f>
        <v>1142</v>
      </c>
      <c r="C14" s="6">
        <f>SUM([1]材料費明細二!V14)</f>
        <v>7274</v>
      </c>
      <c r="D14" s="6"/>
      <c r="E14" s="6"/>
      <c r="F14" s="6"/>
      <c r="G14" s="4">
        <v>3200</v>
      </c>
      <c r="H14" s="4">
        <f t="shared" si="0"/>
        <v>11616</v>
      </c>
    </row>
    <row r="15" spans="1:8">
      <c r="A15" s="3" t="s">
        <v>22</v>
      </c>
      <c r="B15" s="4">
        <f>SUM([1]材料費明細二!C15)</f>
        <v>4386</v>
      </c>
      <c r="C15" s="6">
        <f>SUM([1]材料費明細二!V15)</f>
        <v>4728</v>
      </c>
      <c r="D15" s="6"/>
      <c r="E15" s="6"/>
      <c r="F15" s="6"/>
      <c r="G15" s="4">
        <v>2500</v>
      </c>
      <c r="H15" s="4">
        <f t="shared" si="0"/>
        <v>11614</v>
      </c>
    </row>
    <row r="16" spans="1:8" ht="18.75" customHeight="1">
      <c r="A16" s="3" t="s">
        <v>23</v>
      </c>
      <c r="B16" s="4">
        <f>SUM([1]材料費明細二!C16)</f>
        <v>3091</v>
      </c>
      <c r="C16" s="6">
        <f>SUM([1]材料費明細二!V16)</f>
        <v>4596</v>
      </c>
      <c r="D16" s="6"/>
      <c r="E16" s="6"/>
      <c r="F16" s="6"/>
      <c r="G16" s="4">
        <v>2500</v>
      </c>
      <c r="H16" s="4">
        <f t="shared" si="0"/>
        <v>10187</v>
      </c>
    </row>
    <row r="17" spans="1:8" ht="18.75" customHeight="1">
      <c r="A17" s="3" t="s">
        <v>24</v>
      </c>
      <c r="B17" s="4">
        <f>SUM([1]材料費明細二!C17)</f>
        <v>2473</v>
      </c>
      <c r="C17" s="6">
        <f>SUM([1]材料費明細二!V17)</f>
        <v>4491</v>
      </c>
      <c r="D17" s="6"/>
      <c r="E17" s="6"/>
      <c r="F17" s="6"/>
      <c r="G17" s="4">
        <v>2500</v>
      </c>
      <c r="H17" s="4">
        <f t="shared" si="0"/>
        <v>9464</v>
      </c>
    </row>
    <row r="18" spans="1:8">
      <c r="A18" s="3" t="s">
        <v>25</v>
      </c>
      <c r="B18" s="4">
        <f>SUM([1]材料費明細二!C18)</f>
        <v>2039</v>
      </c>
      <c r="C18" s="6">
        <f>SUM([1]材料費明細二!V18)</f>
        <v>4450</v>
      </c>
      <c r="D18" s="6"/>
      <c r="E18" s="6"/>
      <c r="F18" s="6"/>
      <c r="G18" s="4">
        <v>1900</v>
      </c>
      <c r="H18" s="4">
        <f t="shared" si="0"/>
        <v>8389</v>
      </c>
    </row>
    <row r="19" spans="1:8">
      <c r="A19" s="3" t="s">
        <v>26</v>
      </c>
      <c r="B19" s="4">
        <f>SUM([1]材料費明細二!C19)</f>
        <v>3664</v>
      </c>
      <c r="C19" s="6">
        <f>SUM([1]材料費明細二!V19)</f>
        <v>5328</v>
      </c>
      <c r="D19" s="6"/>
      <c r="E19" s="6"/>
      <c r="F19" s="6"/>
      <c r="G19" s="4">
        <v>1900</v>
      </c>
      <c r="H19" s="4">
        <f t="shared" si="0"/>
        <v>10892</v>
      </c>
    </row>
    <row r="20" spans="1:8">
      <c r="A20" s="3" t="s">
        <v>27</v>
      </c>
      <c r="B20" s="4">
        <f>SUM([1]材料費明細二!C20)</f>
        <v>2566</v>
      </c>
      <c r="C20" s="6">
        <f>SUM([1]材料費明細二!V20)</f>
        <v>4015</v>
      </c>
      <c r="D20" s="4">
        <v>300</v>
      </c>
      <c r="E20" s="4"/>
      <c r="F20" s="4"/>
      <c r="G20" s="4">
        <v>2500</v>
      </c>
      <c r="H20" s="4">
        <f t="shared" si="0"/>
        <v>9381</v>
      </c>
    </row>
    <row r="21" spans="1:8">
      <c r="A21" s="3" t="s">
        <v>28</v>
      </c>
      <c r="B21" s="4">
        <f>SUM([1]材料費明細二!C21)</f>
        <v>2119</v>
      </c>
      <c r="C21" s="6">
        <f>SUM([1]材料費明細二!V21)</f>
        <v>4400</v>
      </c>
      <c r="D21" s="4">
        <v>3110</v>
      </c>
      <c r="E21" s="4"/>
      <c r="F21" s="4"/>
      <c r="G21" s="4">
        <v>2500</v>
      </c>
      <c r="H21" s="4">
        <f t="shared" si="0"/>
        <v>12129</v>
      </c>
    </row>
    <row r="22" spans="1:8">
      <c r="A22" s="3" t="s">
        <v>29</v>
      </c>
      <c r="B22" s="4">
        <f>SUM([1]材料費明細二!C22)</f>
        <v>1884</v>
      </c>
      <c r="C22" s="6">
        <f>SUM([1]材料費明細二!V22)</f>
        <v>5192</v>
      </c>
      <c r="D22" s="4"/>
      <c r="E22" s="4"/>
      <c r="F22" s="4"/>
      <c r="G22" s="4">
        <v>1900</v>
      </c>
      <c r="H22" s="4">
        <f t="shared" si="0"/>
        <v>8976</v>
      </c>
    </row>
    <row r="23" spans="1:8">
      <c r="A23" s="3" t="s">
        <v>30</v>
      </c>
      <c r="B23" s="4">
        <f>SUM([1]材料費明細二!C23)</f>
        <v>4904</v>
      </c>
      <c r="C23" s="6">
        <f>SUM([1]材料費明細二!V23)</f>
        <v>4100</v>
      </c>
      <c r="D23" s="4"/>
      <c r="E23" s="4"/>
      <c r="F23" s="4"/>
      <c r="G23" s="4">
        <v>2500</v>
      </c>
      <c r="H23" s="4">
        <f t="shared" si="0"/>
        <v>11504</v>
      </c>
    </row>
    <row r="24" spans="1:8">
      <c r="A24" s="3" t="s">
        <v>31</v>
      </c>
      <c r="B24" s="4">
        <f>SUM([1]材料費明細二!C24)</f>
        <v>4258</v>
      </c>
      <c r="C24" s="6">
        <f>SUM([1]材料費明細二!V24)</f>
        <v>4970</v>
      </c>
      <c r="D24" s="4">
        <v>1350</v>
      </c>
      <c r="E24" s="4"/>
      <c r="F24" s="4"/>
      <c r="G24" s="4">
        <v>2500</v>
      </c>
      <c r="H24" s="4">
        <f t="shared" si="0"/>
        <v>13078</v>
      </c>
    </row>
    <row r="25" spans="1:8">
      <c r="A25" s="3" t="s">
        <v>32</v>
      </c>
      <c r="B25" s="4">
        <f>SUM([1]材料費明細二!C25)</f>
        <v>2826</v>
      </c>
      <c r="C25" s="6">
        <f>SUM([1]材料費明細二!V25)</f>
        <v>5935</v>
      </c>
      <c r="D25" s="4"/>
      <c r="E25" s="4"/>
      <c r="F25" s="4"/>
      <c r="G25" s="4">
        <v>1900</v>
      </c>
      <c r="H25" s="4">
        <f t="shared" si="0"/>
        <v>10661</v>
      </c>
    </row>
    <row r="26" spans="1:8">
      <c r="A26" s="3" t="s">
        <v>33</v>
      </c>
      <c r="B26" s="4">
        <f>SUM([1]材料費明細二!C26)</f>
        <v>1824</v>
      </c>
      <c r="C26" s="6">
        <f>SUM([1]材料費明細二!V26)</f>
        <v>3565</v>
      </c>
      <c r="D26" s="4"/>
      <c r="E26" s="4"/>
      <c r="F26" s="4"/>
      <c r="G26" s="4">
        <v>2500</v>
      </c>
      <c r="H26" s="4">
        <f t="shared" si="0"/>
        <v>7889</v>
      </c>
    </row>
    <row r="27" spans="1:8">
      <c r="A27" s="3" t="s">
        <v>34</v>
      </c>
      <c r="B27" s="4">
        <f>SUM([1]材料費明細二!C27)</f>
        <v>2187</v>
      </c>
      <c r="C27" s="6">
        <f>SUM([1]材料費明細二!V27)</f>
        <v>3950</v>
      </c>
      <c r="D27" s="4"/>
      <c r="E27" s="4"/>
      <c r="F27" s="4"/>
      <c r="G27" s="4">
        <v>2500</v>
      </c>
      <c r="H27" s="4">
        <f t="shared" si="0"/>
        <v>8637</v>
      </c>
    </row>
    <row r="28" spans="1:8">
      <c r="A28" s="3" t="s">
        <v>35</v>
      </c>
      <c r="B28" s="4">
        <f>SUM([1]材料費明細二!C28)</f>
        <v>680</v>
      </c>
      <c r="C28" s="6">
        <f>SUM([1]材料費明細二!V28)</f>
        <v>2430</v>
      </c>
      <c r="D28" s="6"/>
      <c r="E28" s="6"/>
      <c r="F28" s="6"/>
      <c r="G28" s="6"/>
      <c r="H28" s="4">
        <f t="shared" si="0"/>
        <v>3110</v>
      </c>
    </row>
    <row r="29" spans="1:8">
      <c r="A29" s="3" t="s">
        <v>36</v>
      </c>
      <c r="B29" s="4">
        <f>SUM([1]材料費明細二!C29)</f>
        <v>562</v>
      </c>
      <c r="C29" s="6">
        <f>SUM([1]材料費明細二!V29)</f>
        <v>6230</v>
      </c>
      <c r="D29" s="4"/>
      <c r="E29" s="4"/>
      <c r="F29" s="4"/>
      <c r="G29" s="4"/>
      <c r="H29" s="4">
        <f t="shared" si="0"/>
        <v>6792</v>
      </c>
    </row>
    <row r="30" spans="1:8">
      <c r="A30" s="3" t="s">
        <v>37</v>
      </c>
      <c r="B30" s="4">
        <f>SUM([1]材料費明細二!C30)</f>
        <v>524</v>
      </c>
      <c r="C30" s="6">
        <f>SUM([1]材料費明細二!V30)</f>
        <v>3580</v>
      </c>
      <c r="D30" s="4"/>
      <c r="E30" s="4"/>
      <c r="F30" s="4"/>
      <c r="G30" s="4"/>
      <c r="H30" s="4">
        <f t="shared" si="0"/>
        <v>4104</v>
      </c>
    </row>
    <row r="31" spans="1:8">
      <c r="A31" s="3" t="s">
        <v>38</v>
      </c>
      <c r="B31" s="4">
        <f>SUM([1]材料費明細二!C31)</f>
        <v>848</v>
      </c>
      <c r="C31" s="6">
        <f>SUM([1]材料費明細二!V31)</f>
        <v>3540</v>
      </c>
      <c r="D31" s="6"/>
      <c r="E31" s="6"/>
      <c r="F31" s="4"/>
      <c r="G31" s="6"/>
      <c r="H31" s="4">
        <f t="shared" si="0"/>
        <v>4388</v>
      </c>
    </row>
    <row r="32" spans="1:8">
      <c r="A32" s="3" t="s">
        <v>39</v>
      </c>
      <c r="B32" s="4">
        <f>SUM([1]材料費明細二!C32)</f>
        <v>1078</v>
      </c>
      <c r="C32" s="6">
        <f>SUM([1]材料費明細二!V32)</f>
        <v>9850</v>
      </c>
      <c r="D32" s="6"/>
      <c r="E32" s="6"/>
      <c r="F32" s="4"/>
      <c r="G32" s="4"/>
      <c r="H32" s="4">
        <f t="shared" si="0"/>
        <v>10928</v>
      </c>
    </row>
    <row r="33" spans="1:8">
      <c r="A33" s="3" t="s">
        <v>40</v>
      </c>
      <c r="B33" s="4">
        <f>SUM([1]材料費明細二!C33)</f>
        <v>1474</v>
      </c>
      <c r="C33" s="6">
        <f>SUM([1]材料費明細二!V33)</f>
        <v>3930</v>
      </c>
      <c r="D33" s="4"/>
      <c r="E33" s="4"/>
      <c r="F33" s="4"/>
      <c r="G33" s="4"/>
      <c r="H33" s="4">
        <f t="shared" si="0"/>
        <v>5404</v>
      </c>
    </row>
    <row r="34" spans="1:8">
      <c r="A34" s="3" t="s">
        <v>41</v>
      </c>
      <c r="B34" s="4">
        <f>SUM([1]材料費明細二!C34)</f>
        <v>1504</v>
      </c>
      <c r="C34" s="6">
        <f>SUM([1]材料費明細二!V34)</f>
        <v>2580</v>
      </c>
      <c r="D34" s="6"/>
      <c r="E34" s="6"/>
      <c r="F34" s="4"/>
      <c r="G34" s="6"/>
      <c r="H34" s="4">
        <f t="shared" si="0"/>
        <v>4084</v>
      </c>
    </row>
    <row r="35" spans="1:8">
      <c r="A35" s="3" t="s">
        <v>42</v>
      </c>
      <c r="B35" s="4">
        <f>SUM([1]材料費明細二!C35)</f>
        <v>638</v>
      </c>
      <c r="C35" s="6">
        <f>SUM([1]材料費明細二!V35)</f>
        <v>6230</v>
      </c>
      <c r="D35" s="6"/>
      <c r="E35" s="6"/>
      <c r="F35" s="4"/>
      <c r="G35" s="4"/>
      <c r="H35" s="4">
        <f t="shared" si="0"/>
        <v>6868</v>
      </c>
    </row>
    <row r="36" spans="1:8">
      <c r="A36" s="3" t="s">
        <v>43</v>
      </c>
      <c r="B36" s="4">
        <f>SUM([1]材料費明細二!C36)</f>
        <v>1408</v>
      </c>
      <c r="C36" s="6">
        <f>SUM([1]材料費明細二!V36)</f>
        <v>4260</v>
      </c>
      <c r="D36" s="4"/>
      <c r="E36" s="4"/>
      <c r="F36" s="4"/>
      <c r="G36" s="4"/>
      <c r="H36" s="4">
        <f t="shared" si="0"/>
        <v>5668</v>
      </c>
    </row>
    <row r="37" spans="1:8">
      <c r="A37" s="7" t="s">
        <v>9</v>
      </c>
      <c r="B37" s="8">
        <f t="shared" ref="B37:H37" si="1">SUM(B3:B36)</f>
        <v>69137</v>
      </c>
      <c r="C37" s="8">
        <f t="shared" si="1"/>
        <v>179790</v>
      </c>
      <c r="D37" s="8">
        <f t="shared" si="1"/>
        <v>7320</v>
      </c>
      <c r="E37" s="8">
        <f>SUM(E3:E36)</f>
        <v>0</v>
      </c>
      <c r="F37" s="8">
        <f t="shared" si="1"/>
        <v>0</v>
      </c>
      <c r="G37" s="8">
        <f t="shared" si="1"/>
        <v>61400</v>
      </c>
      <c r="H37" s="8">
        <f t="shared" si="1"/>
        <v>317647</v>
      </c>
    </row>
    <row r="39" spans="1:8">
      <c r="A39" s="1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明細一</vt:lpstr>
      <vt:lpstr>明細二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2019-03-19T01:23:06Z</dcterms:created>
  <dcterms:modified xsi:type="dcterms:W3CDTF">2019-03-19T01:28:26Z</dcterms:modified>
</cp:coreProperties>
</file>