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G:\醒吾高中\醒吾-昱霖\2.學生學雜費相關\111-1\代收代辦相關\"/>
    </mc:Choice>
  </mc:AlternateContent>
  <xr:revisionPtr revIDLastSave="0" documentId="13_ncr:1_{10D47F61-345E-42B6-89DF-82E838CB865E}" xr6:coauthVersionLast="36" xr6:coauthVersionMax="36" xr10:uidLastSave="{00000000-0000-0000-0000-000000000000}"/>
  <bookViews>
    <workbookView xWindow="0" yWindow="0" windowWidth="28800" windowHeight="12180" xr2:uid="{315AE1D3-064C-4713-BC2F-082EEC0A5021}"/>
  </bookViews>
  <sheets>
    <sheet name="學雜代收代辦" sheetId="1" r:id="rId1"/>
  </sheets>
  <externalReferences>
    <externalReference r:id="rId2"/>
  </externalReferences>
  <definedNames>
    <definedName name="_xlnm.Print_Area" localSheetId="0">學雜代收代辦!$A$1:$AE$27</definedName>
    <definedName name="_xlnm.Print_Titles" localSheetId="0">學雜代收代辦!$A:$A</definedName>
  </definedName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F27" i="1" l="1"/>
  <c r="AF26" i="1"/>
  <c r="AF25" i="1"/>
  <c r="AF24" i="1"/>
  <c r="AF23" i="1"/>
  <c r="AF22" i="1"/>
  <c r="AF21" i="1"/>
  <c r="AF20" i="1"/>
  <c r="AF19" i="1"/>
  <c r="AF18" i="1"/>
  <c r="AF17" i="1"/>
  <c r="AF16" i="1"/>
  <c r="AF15" i="1"/>
  <c r="AF14" i="1"/>
  <c r="AF13" i="1"/>
  <c r="AF12" i="1"/>
  <c r="AF11" i="1"/>
  <c r="AF10" i="1"/>
  <c r="AF9" i="1"/>
  <c r="AF8" i="1"/>
  <c r="AF7" i="1"/>
  <c r="AF6" i="1"/>
  <c r="AF5" i="1"/>
  <c r="AF4" i="1"/>
  <c r="AF34" i="1" l="1"/>
  <c r="AD27" i="1"/>
  <c r="K27" i="1"/>
  <c r="D27" i="1"/>
  <c r="C27" i="1"/>
  <c r="B27" i="1"/>
  <c r="AD26" i="1"/>
  <c r="K26" i="1"/>
  <c r="D26" i="1"/>
  <c r="C26" i="1"/>
  <c r="B26" i="1"/>
  <c r="AD25" i="1"/>
  <c r="K25" i="1"/>
  <c r="D25" i="1"/>
  <c r="C25" i="1"/>
  <c r="B25" i="1"/>
  <c r="AD24" i="1"/>
  <c r="K24" i="1"/>
  <c r="D24" i="1"/>
  <c r="C24" i="1"/>
  <c r="B24" i="1"/>
  <c r="AD23" i="1"/>
  <c r="K23" i="1"/>
  <c r="D23" i="1"/>
  <c r="C23" i="1"/>
  <c r="B23" i="1"/>
  <c r="D22" i="1"/>
  <c r="C22" i="1"/>
  <c r="B22" i="1"/>
  <c r="AD21" i="1"/>
  <c r="K21" i="1"/>
  <c r="D21" i="1"/>
  <c r="C21" i="1"/>
  <c r="B21" i="1"/>
  <c r="AD20" i="1"/>
  <c r="K20" i="1"/>
  <c r="D20" i="1"/>
  <c r="C20" i="1"/>
  <c r="B20" i="1"/>
  <c r="AD19" i="1"/>
  <c r="K19" i="1"/>
  <c r="D19" i="1"/>
  <c r="C19" i="1"/>
  <c r="B19" i="1"/>
  <c r="AD18" i="1"/>
  <c r="K18" i="1"/>
  <c r="D18" i="1"/>
  <c r="C18" i="1"/>
  <c r="B18" i="1"/>
  <c r="AD17" i="1"/>
  <c r="K17" i="1"/>
  <c r="D17" i="1"/>
  <c r="C17" i="1"/>
  <c r="B17" i="1"/>
  <c r="AD16" i="1"/>
  <c r="K16" i="1"/>
  <c r="D16" i="1"/>
  <c r="C16" i="1"/>
  <c r="B16" i="1"/>
  <c r="AD15" i="1"/>
  <c r="K15" i="1"/>
  <c r="D15" i="1"/>
  <c r="C15" i="1"/>
  <c r="B15" i="1"/>
  <c r="AD14" i="1"/>
  <c r="K14" i="1"/>
  <c r="D14" i="1"/>
  <c r="C14" i="1"/>
  <c r="B14" i="1"/>
  <c r="AD13" i="1"/>
  <c r="K13" i="1"/>
  <c r="D13" i="1"/>
  <c r="C13" i="1"/>
  <c r="B13" i="1"/>
  <c r="AD12" i="1"/>
  <c r="K12" i="1"/>
  <c r="D12" i="1"/>
  <c r="C12" i="1"/>
  <c r="B12" i="1"/>
  <c r="AD11" i="1"/>
  <c r="K11" i="1"/>
  <c r="D11" i="1"/>
  <c r="C11" i="1"/>
  <c r="B11" i="1"/>
  <c r="AD10" i="1"/>
  <c r="K10" i="1"/>
  <c r="D10" i="1"/>
  <c r="C10" i="1"/>
  <c r="B10" i="1"/>
  <c r="AD9" i="1"/>
  <c r="K9" i="1"/>
  <c r="D9" i="1"/>
  <c r="C9" i="1"/>
  <c r="B9" i="1"/>
  <c r="AD8" i="1"/>
  <c r="K8" i="1"/>
  <c r="D8" i="1"/>
  <c r="C8" i="1"/>
  <c r="B8" i="1"/>
  <c r="AD7" i="1"/>
  <c r="K7" i="1"/>
  <c r="D7" i="1"/>
  <c r="C7" i="1"/>
  <c r="B7" i="1"/>
  <c r="AD6" i="1"/>
  <c r="K6" i="1"/>
  <c r="D6" i="1"/>
  <c r="C6" i="1"/>
  <c r="B6" i="1"/>
  <c r="AD5" i="1"/>
  <c r="K5" i="1"/>
  <c r="D5" i="1"/>
  <c r="C5" i="1"/>
  <c r="B5" i="1"/>
  <c r="AD4" i="1"/>
  <c r="K4" i="1"/>
  <c r="D4" i="1"/>
  <c r="C4" i="1"/>
  <c r="B4" i="1"/>
  <c r="AF28" i="1" l="1"/>
  <c r="K22" i="1"/>
  <c r="AD22" i="1"/>
  <c r="AF29" i="1" l="1"/>
  <c r="AF30" i="1"/>
  <c r="AF31" i="1" l="1"/>
  <c r="AF35" i="1" s="1"/>
</calcChain>
</file>

<file path=xl/sharedStrings.xml><?xml version="1.0" encoding="utf-8"?>
<sst xmlns="http://schemas.openxmlformats.org/spreadsheetml/2006/main" count="94" uniqueCount="75">
  <si>
    <t xml:space="preserve"> 111學年度第1學期學雜代收代辦費收費明細表</t>
    <phoneticPr fontId="3" type="noConversion"/>
  </si>
  <si>
    <t>科年別</t>
    <phoneticPr fontId="3" type="noConversion"/>
  </si>
  <si>
    <t>學費
(A)</t>
  </si>
  <si>
    <t>雜費
(B)</t>
  </si>
  <si>
    <t>實習實驗費
(C)</t>
    <phoneticPr fontId="3" type="noConversion"/>
  </si>
  <si>
    <t>電腦使用費
(D)</t>
    <phoneticPr fontId="3" type="noConversion"/>
  </si>
  <si>
    <t>第8節輔導
(E-女足)</t>
    <phoneticPr fontId="3" type="noConversion"/>
  </si>
  <si>
    <t>社團費
(F)</t>
    <phoneticPr fontId="3" type="noConversion"/>
  </si>
  <si>
    <t>清潔
用品費
(G)</t>
    <phoneticPr fontId="3" type="noConversion"/>
  </si>
  <si>
    <t>垃圾
處理費
(H)</t>
    <phoneticPr fontId="3" type="noConversion"/>
  </si>
  <si>
    <t>數位學生證
管理系統
(I)</t>
    <phoneticPr fontId="3" type="noConversion"/>
  </si>
  <si>
    <t>其他代收
代付費
(G+H+I)</t>
    <phoneticPr fontId="3" type="noConversion"/>
  </si>
  <si>
    <t>團體保險
(J)</t>
    <phoneticPr fontId="3" type="noConversion"/>
  </si>
  <si>
    <t>家長會費
(K)</t>
    <phoneticPr fontId="3" type="noConversion"/>
  </si>
  <si>
    <t>學生會費
(L)</t>
    <phoneticPr fontId="3" type="noConversion"/>
  </si>
  <si>
    <t>健檢費
(M-女足)</t>
    <phoneticPr fontId="3" type="noConversion"/>
  </si>
  <si>
    <t>公民
訓練費
(N)</t>
    <phoneticPr fontId="3" type="noConversion"/>
  </si>
  <si>
    <t>書籍費
(O)</t>
    <phoneticPr fontId="3" type="noConversion"/>
  </si>
  <si>
    <t>冷氣使用
與維護費
(P)</t>
    <phoneticPr fontId="3" type="noConversion"/>
  </si>
  <si>
    <t>證照
檢定費
(Q)</t>
    <phoneticPr fontId="3" type="noConversion"/>
  </si>
  <si>
    <t>模擬考費
(R)</t>
    <phoneticPr fontId="3" type="noConversion"/>
  </si>
  <si>
    <t>學生選課
手冊
(S)</t>
    <phoneticPr fontId="3" type="noConversion"/>
  </si>
  <si>
    <t>證件照
(T)</t>
    <phoneticPr fontId="3" type="noConversion"/>
  </si>
  <si>
    <t>週記本
(U)</t>
    <phoneticPr fontId="3" type="noConversion"/>
  </si>
  <si>
    <t>假本
(V)</t>
    <phoneticPr fontId="3" type="noConversion"/>
  </si>
  <si>
    <t>第8節
冷氣費
(W)</t>
    <phoneticPr fontId="3" type="noConversion"/>
  </si>
  <si>
    <t>輔導活動/
刊物編制
(X)</t>
    <phoneticPr fontId="3" type="noConversion"/>
  </si>
  <si>
    <t>生涯/學測/彩繪(Y)</t>
    <phoneticPr fontId="3" type="noConversion"/>
  </si>
  <si>
    <t>實作
材料費
(Z)</t>
    <phoneticPr fontId="3" type="noConversion"/>
  </si>
  <si>
    <t>科費
(AA)</t>
    <phoneticPr fontId="3" type="noConversion"/>
  </si>
  <si>
    <t>教學材料費
(R+S+T+U+V+W+X+Y+Z+AA)</t>
    <phoneticPr fontId="3" type="noConversion"/>
  </si>
  <si>
    <t>參訪教學
活動
(AB造-女足)</t>
    <phoneticPr fontId="3" type="noConversion"/>
  </si>
  <si>
    <t>處室</t>
    <phoneticPr fontId="3" type="noConversion"/>
  </si>
  <si>
    <t>依規定</t>
    <phoneticPr fontId="3" type="noConversion"/>
  </si>
  <si>
    <t>教務處</t>
    <phoneticPr fontId="3" type="noConversion"/>
  </si>
  <si>
    <t>學務處</t>
    <phoneticPr fontId="3" type="noConversion"/>
  </si>
  <si>
    <t>總務處</t>
    <phoneticPr fontId="3" type="noConversion"/>
  </si>
  <si>
    <t>觀.商資</t>
    <phoneticPr fontId="3" type="noConversion"/>
  </si>
  <si>
    <t>輔導室</t>
    <phoneticPr fontId="3" type="noConversion"/>
  </si>
  <si>
    <t>觀光科</t>
    <phoneticPr fontId="3" type="noConversion"/>
  </si>
  <si>
    <t>實技</t>
    <phoneticPr fontId="3" type="noConversion"/>
  </si>
  <si>
    <t>教務.實習</t>
    <phoneticPr fontId="3" type="noConversion"/>
  </si>
  <si>
    <t>國七</t>
  </si>
  <si>
    <t>國八</t>
  </si>
  <si>
    <t>國九</t>
  </si>
  <si>
    <t>普一</t>
  </si>
  <si>
    <t>普二*數A</t>
    <phoneticPr fontId="3" type="noConversion"/>
  </si>
  <si>
    <t>普二*數B</t>
    <phoneticPr fontId="3" type="noConversion"/>
  </si>
  <si>
    <t>普三</t>
    <phoneticPr fontId="3" type="noConversion"/>
  </si>
  <si>
    <t>造一</t>
  </si>
  <si>
    <t>造二</t>
  </si>
  <si>
    <t>造三</t>
  </si>
  <si>
    <t>商一</t>
  </si>
  <si>
    <t>商二</t>
  </si>
  <si>
    <t>資一</t>
  </si>
  <si>
    <t>資二</t>
  </si>
  <si>
    <t>資三</t>
  </si>
  <si>
    <t>觀一</t>
  </si>
  <si>
    <t>觀二</t>
  </si>
  <si>
    <t>觀三</t>
  </si>
  <si>
    <t>夜資一</t>
  </si>
  <si>
    <t>夜資二</t>
  </si>
  <si>
    <t>夜資三</t>
  </si>
  <si>
    <t>顏三</t>
  </si>
  <si>
    <t>旅一</t>
  </si>
  <si>
    <t>旅三</t>
  </si>
  <si>
    <t>學雜費合計</t>
  </si>
  <si>
    <t>代收費合計</t>
    <phoneticPr fontId="3" type="noConversion"/>
  </si>
  <si>
    <t>代辦費合計</t>
  </si>
  <si>
    <t>含補助款合計</t>
  </si>
  <si>
    <t>補助款(日)</t>
    <phoneticPr fontId="3" type="noConversion"/>
  </si>
  <si>
    <t>補助款(夜)</t>
    <phoneticPr fontId="3" type="noConversion"/>
  </si>
  <si>
    <t>補助款合計</t>
    <phoneticPr fontId="3" type="noConversion"/>
  </si>
  <si>
    <t>扣補助款總計</t>
    <phoneticPr fontId="3" type="noConversion"/>
  </si>
  <si>
    <t>總計                     (未扣補助款)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</si>
</sst>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_-* #,##0_-;\-* #,##0_-;_-* &quot;-&quot;??_-;_-@"/>
    <numFmt numFmtId="178" formatCode="_(* #,##0.00_);_(* \(#,##0.00\);_(* &quot;-&quot;??_);_(@_)"/>
    <numFmt numFmtId="179" formatCode="_-* #,##0_-;\-* #,##0_-;_-* &quot;-&quot;??_-;_-@_-"/>
    <numFmt numFmtId="180" formatCode="#,##0_);[Red]\(#,##0\)"/>
  </numFmts>
  <fonts count="9">
    <font>
      <sz val="12"/>
      <color theme="1"/>
      <name val="Liberation sans"/>
    </font>
    <font>
      <sz val="12"/>
      <color theme="1"/>
      <name val="Liberation sans"/>
    </font>
    <font>
      <sz val="12"/>
      <name val="微軟正黑體"/>
      <family val="2"/>
      <charset val="136"/>
    </font>
    <font>
      <sz val="9"/>
      <name val="細明體"/>
      <family val="3"/>
      <charset val="136"/>
    </font>
    <font>
      <sz val="18"/>
      <name val="微軟正黑體"/>
      <family val="2"/>
      <charset val="136"/>
    </font>
    <font>
      <b/>
      <sz val="12"/>
      <color rgb="FF0000FF"/>
      <name val="微軟正黑體"/>
      <family val="2"/>
      <charset val="136"/>
    </font>
    <font>
      <b/>
      <sz val="14"/>
      <name val="微軟正黑體"/>
      <family val="2"/>
      <charset val="136"/>
    </font>
    <font>
      <sz val="12"/>
      <color rgb="FFFF0000"/>
      <name val="微軟正黑體"/>
      <family val="2"/>
      <charset val="136"/>
    </font>
    <font>
      <b/>
      <sz val="14"/>
      <color rgb="FFFF0000"/>
      <name val="微軟正黑體"/>
      <family val="2"/>
      <charset val="136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 style="double">
        <color auto="1"/>
      </top>
      <bottom/>
      <diagonal/>
    </border>
  </borders>
  <cellStyleXfs count="2">
    <xf numFmtId="0" fontId="0" fillId="0" borderId="0"/>
    <xf numFmtId="178" fontId="1" fillId="0" borderId="0" applyFont="0" applyFill="0" applyBorder="0" applyAlignment="0" applyProtection="0">
      <alignment vertical="center"/>
    </xf>
  </cellStyleXfs>
  <cellXfs count="51">
    <xf numFmtId="0" fontId="0" fillId="0" borderId="0" xfId="0"/>
    <xf numFmtId="0" fontId="2" fillId="0" borderId="0" xfId="0" applyFont="1" applyFill="1" applyAlignment="1">
      <alignment vertical="center"/>
    </xf>
    <xf numFmtId="176" fontId="4" fillId="0" borderId="0" xfId="0" applyNumberFormat="1" applyFont="1" applyFill="1" applyBorder="1" applyAlignment="1"/>
    <xf numFmtId="0" fontId="2" fillId="0" borderId="1" xfId="0" applyFont="1" applyBorder="1" applyAlignment="1">
      <alignment horizontal="center" vertical="center"/>
    </xf>
    <xf numFmtId="176" fontId="5" fillId="0" borderId="2" xfId="0" applyNumberFormat="1" applyFont="1" applyFill="1" applyBorder="1" applyAlignment="1">
      <alignment horizontal="center" vertical="center" wrapText="1"/>
    </xf>
    <xf numFmtId="176" fontId="2" fillId="0" borderId="2" xfId="0" applyNumberFormat="1" applyFont="1" applyFill="1" applyBorder="1" applyAlignment="1">
      <alignment horizontal="center" vertical="center" wrapText="1"/>
    </xf>
    <xf numFmtId="179" fontId="5" fillId="0" borderId="2" xfId="1" applyNumberFormat="1" applyFont="1" applyFill="1" applyBorder="1" applyAlignment="1">
      <alignment horizontal="center" vertical="center" wrapText="1"/>
    </xf>
    <xf numFmtId="180" fontId="5" fillId="0" borderId="2" xfId="0" applyNumberFormat="1" applyFont="1" applyBorder="1" applyAlignment="1">
      <alignment horizontal="center" vertical="center" wrapText="1"/>
    </xf>
    <xf numFmtId="179" fontId="2" fillId="0" borderId="2" xfId="1" applyNumberFormat="1" applyFont="1" applyFill="1" applyBorder="1" applyAlignment="1">
      <alignment horizontal="center" vertical="center" wrapText="1"/>
    </xf>
    <xf numFmtId="180" fontId="2" fillId="0" borderId="2" xfId="0" applyNumberFormat="1" applyFont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/>
    </xf>
    <xf numFmtId="176" fontId="2" fillId="3" borderId="1" xfId="0" applyNumberFormat="1" applyFont="1" applyFill="1" applyBorder="1" applyAlignment="1">
      <alignment horizontal="center" vertical="center"/>
    </xf>
    <xf numFmtId="176" fontId="2" fillId="4" borderId="1" xfId="0" applyNumberFormat="1" applyFont="1" applyFill="1" applyBorder="1" applyAlignment="1">
      <alignment horizontal="center" vertical="center" wrapText="1"/>
    </xf>
    <xf numFmtId="176" fontId="2" fillId="5" borderId="1" xfId="0" applyNumberFormat="1" applyFont="1" applyFill="1" applyBorder="1" applyAlignment="1">
      <alignment horizontal="center" vertical="center" wrapText="1"/>
    </xf>
    <xf numFmtId="176" fontId="2" fillId="6" borderId="1" xfId="0" applyNumberFormat="1" applyFont="1" applyFill="1" applyBorder="1" applyAlignment="1">
      <alignment horizontal="center" vertical="center" wrapText="1"/>
    </xf>
    <xf numFmtId="176" fontId="2" fillId="7" borderId="1" xfId="0" applyNumberFormat="1" applyFont="1" applyFill="1" applyBorder="1" applyAlignment="1">
      <alignment horizontal="center" vertical="center" wrapText="1"/>
    </xf>
    <xf numFmtId="179" fontId="2" fillId="5" borderId="1" xfId="1" applyNumberFormat="1" applyFont="1" applyFill="1" applyBorder="1" applyAlignment="1">
      <alignment horizontal="center" vertical="center" wrapText="1"/>
    </xf>
    <xf numFmtId="180" fontId="2" fillId="5" borderId="2" xfId="0" applyNumberFormat="1" applyFont="1" applyFill="1" applyBorder="1" applyAlignment="1">
      <alignment horizontal="center" vertical="center"/>
    </xf>
    <xf numFmtId="179" fontId="2" fillId="6" borderId="1" xfId="1" applyNumberFormat="1" applyFont="1" applyFill="1" applyBorder="1" applyAlignment="1">
      <alignment horizontal="center" vertical="center" wrapText="1"/>
    </xf>
    <xf numFmtId="179" fontId="2" fillId="8" borderId="2" xfId="1" applyNumberFormat="1" applyFont="1" applyFill="1" applyBorder="1" applyAlignment="1">
      <alignment horizontal="center" vertical="center" wrapText="1"/>
    </xf>
    <xf numFmtId="179" fontId="2" fillId="4" borderId="1" xfId="1" applyNumberFormat="1" applyFont="1" applyFill="1" applyBorder="1" applyAlignment="1">
      <alignment horizontal="center" vertical="center" wrapText="1"/>
    </xf>
    <xf numFmtId="180" fontId="2" fillId="4" borderId="2" xfId="0" applyNumberFormat="1" applyFont="1" applyFill="1" applyBorder="1" applyAlignment="1">
      <alignment horizontal="center" vertical="center"/>
    </xf>
    <xf numFmtId="179" fontId="2" fillId="9" borderId="2" xfId="1" applyNumberFormat="1" applyFont="1" applyFill="1" applyBorder="1" applyAlignment="1">
      <alignment horizontal="center" vertical="center"/>
    </xf>
    <xf numFmtId="180" fontId="2" fillId="9" borderId="2" xfId="1" applyNumberFormat="1" applyFont="1" applyFill="1" applyBorder="1" applyAlignment="1">
      <alignment horizontal="center" vertical="center"/>
    </xf>
    <xf numFmtId="179" fontId="2" fillId="10" borderId="2" xfId="1" applyNumberFormat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wrapText="1"/>
    </xf>
    <xf numFmtId="0" fontId="2" fillId="0" borderId="2" xfId="0" applyFont="1" applyFill="1" applyBorder="1" applyAlignment="1">
      <alignment horizontal="center" vertical="center"/>
    </xf>
    <xf numFmtId="176" fontId="2" fillId="0" borderId="2" xfId="0" applyNumberFormat="1" applyFont="1" applyFill="1" applyBorder="1" applyAlignment="1"/>
    <xf numFmtId="176" fontId="2" fillId="0" borderId="2" xfId="0" applyNumberFormat="1" applyFont="1" applyFill="1" applyBorder="1" applyAlignment="1">
      <alignment horizontal="center" vertical="center"/>
    </xf>
    <xf numFmtId="176" fontId="2" fillId="0" borderId="2" xfId="0" applyNumberFormat="1" applyFont="1" applyFill="1" applyBorder="1" applyAlignment="1">
      <alignment horizontal="center"/>
    </xf>
    <xf numFmtId="176" fontId="2" fillId="0" borderId="2" xfId="0" applyNumberFormat="1" applyFont="1" applyFill="1" applyBorder="1" applyAlignment="1">
      <alignment vertical="center"/>
    </xf>
    <xf numFmtId="176" fontId="6" fillId="2" borderId="2" xfId="0" applyNumberFormat="1" applyFont="1" applyFill="1" applyBorder="1" applyAlignment="1">
      <alignment vertical="center"/>
    </xf>
    <xf numFmtId="176" fontId="7" fillId="0" borderId="2" xfId="0" applyNumberFormat="1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Fill="1" applyAlignment="1">
      <alignment horizontal="center"/>
    </xf>
    <xf numFmtId="176" fontId="2" fillId="0" borderId="0" xfId="0" applyNumberFormat="1" applyFont="1" applyFill="1" applyAlignment="1"/>
    <xf numFmtId="0" fontId="6" fillId="0" borderId="0" xfId="0" applyFont="1" applyFill="1" applyAlignment="1">
      <alignment vertical="center"/>
    </xf>
    <xf numFmtId="0" fontId="2" fillId="0" borderId="0" xfId="0" applyFont="1" applyFill="1" applyAlignment="1">
      <alignment horizontal="left" vertical="center"/>
    </xf>
    <xf numFmtId="176" fontId="6" fillId="0" borderId="0" xfId="0" applyNumberFormat="1" applyFont="1" applyFill="1" applyAlignment="1">
      <alignment horizontal="right" vertical="center"/>
    </xf>
    <xf numFmtId="0" fontId="2" fillId="0" borderId="0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176" fontId="6" fillId="0" borderId="3" xfId="0" applyNumberFormat="1" applyFont="1" applyFill="1" applyBorder="1" applyAlignment="1">
      <alignment horizontal="right" vertical="center"/>
    </xf>
    <xf numFmtId="176" fontId="8" fillId="0" borderId="4" xfId="0" applyNumberFormat="1" applyFont="1" applyFill="1" applyBorder="1" applyAlignment="1">
      <alignment vertical="center"/>
    </xf>
    <xf numFmtId="0" fontId="2" fillId="0" borderId="0" xfId="0" applyFont="1" applyFill="1" applyAlignment="1">
      <alignment horizontal="center" vertical="center"/>
    </xf>
    <xf numFmtId="179" fontId="6" fillId="0" borderId="0" xfId="1" applyNumberFormat="1" applyFont="1" applyFill="1" applyAlignment="1">
      <alignment vertical="center"/>
    </xf>
    <xf numFmtId="176" fontId="2" fillId="0" borderId="0" xfId="0" applyNumberFormat="1" applyFont="1" applyFill="1" applyBorder="1" applyAlignment="1"/>
    <xf numFmtId="179" fontId="6" fillId="0" borderId="5" xfId="1" applyNumberFormat="1" applyFont="1" applyFill="1" applyBorder="1" applyAlignment="1">
      <alignment vertical="center"/>
    </xf>
    <xf numFmtId="176" fontId="8" fillId="0" borderId="6" xfId="0" applyNumberFormat="1" applyFont="1" applyFill="1" applyBorder="1" applyAlignment="1">
      <alignment horizontal="right" vertical="center"/>
    </xf>
    <xf numFmtId="0" fontId="2" fillId="2" borderId="0" xfId="0" applyFont="1" applyFill="1" applyAlignment="1">
      <alignment vertical="center"/>
    </xf>
    <xf numFmtId="176" fontId="8" fillId="2" borderId="7" xfId="0" applyNumberFormat="1" applyFont="1" applyFill="1" applyBorder="1" applyAlignment="1">
      <alignment vertical="center"/>
    </xf>
  </cellXfs>
  <cellStyles count="2">
    <cellStyle name="一般" xfId="0" builtinId="0"/>
    <cellStyle name="千分位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11-1&#23416;&#38620;&#36027;&#20195;&#25910;&#20195;&#36774;&#36027;&#25910;&#36027;&#26126;&#32048;111080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學雜費"/>
      <sheetName val="代收代付"/>
      <sheetName val="代辦費"/>
      <sheetName val="學雜代收代辦(0803版)"/>
      <sheetName val="學雜代收代辦(0924版)"/>
      <sheetName val="學雜代收代辦(1021預控版)"/>
      <sheetName val="代收代辦預控(0704版)"/>
      <sheetName val="代收代辦預控(公告版)"/>
      <sheetName val="學雜代收代辦(0107一版) (2)"/>
    </sheetNames>
    <sheetDataSet>
      <sheetData sheetId="0">
        <row r="5">
          <cell r="C5">
            <v>0</v>
          </cell>
          <cell r="D5">
            <v>30113</v>
          </cell>
        </row>
        <row r="6">
          <cell r="C6">
            <v>0</v>
          </cell>
          <cell r="D6">
            <v>30113</v>
          </cell>
        </row>
        <row r="7">
          <cell r="C7">
            <v>0</v>
          </cell>
          <cell r="D7">
            <v>30113</v>
          </cell>
        </row>
        <row r="8">
          <cell r="C8">
            <v>24423</v>
          </cell>
          <cell r="D8">
            <v>4510</v>
          </cell>
        </row>
        <row r="9">
          <cell r="C9">
            <v>24423</v>
          </cell>
          <cell r="D9">
            <v>4510</v>
          </cell>
        </row>
        <row r="10">
          <cell r="C10">
            <v>24423</v>
          </cell>
          <cell r="D10">
            <v>4510</v>
          </cell>
        </row>
        <row r="14">
          <cell r="C14">
            <v>24423</v>
          </cell>
          <cell r="D14">
            <v>3250</v>
          </cell>
        </row>
        <row r="15">
          <cell r="C15">
            <v>24423</v>
          </cell>
          <cell r="D15">
            <v>3250</v>
          </cell>
        </row>
        <row r="16">
          <cell r="C16">
            <v>24423</v>
          </cell>
          <cell r="D16">
            <v>3250</v>
          </cell>
        </row>
        <row r="17">
          <cell r="C17">
            <v>24423</v>
          </cell>
          <cell r="D17">
            <v>3300</v>
          </cell>
        </row>
        <row r="18">
          <cell r="C18">
            <v>24423</v>
          </cell>
          <cell r="D18">
            <v>3300</v>
          </cell>
        </row>
        <row r="20">
          <cell r="C20">
            <v>24423</v>
          </cell>
          <cell r="D20">
            <v>3365</v>
          </cell>
        </row>
        <row r="21">
          <cell r="C21">
            <v>24423</v>
          </cell>
          <cell r="D21">
            <v>3365</v>
          </cell>
        </row>
        <row r="22">
          <cell r="C22">
            <v>24423</v>
          </cell>
          <cell r="D22">
            <v>3365</v>
          </cell>
        </row>
        <row r="23">
          <cell r="C23">
            <v>24423</v>
          </cell>
          <cell r="D23">
            <v>3250</v>
          </cell>
        </row>
        <row r="24">
          <cell r="C24">
            <v>24423</v>
          </cell>
          <cell r="D24">
            <v>3250</v>
          </cell>
        </row>
        <row r="25">
          <cell r="C25">
            <v>24423</v>
          </cell>
          <cell r="D25">
            <v>3250</v>
          </cell>
        </row>
        <row r="29">
          <cell r="C29">
            <v>24423</v>
          </cell>
          <cell r="D29">
            <v>3360</v>
          </cell>
        </row>
        <row r="30">
          <cell r="C30">
            <v>24423</v>
          </cell>
          <cell r="D30">
            <v>3360</v>
          </cell>
        </row>
        <row r="31">
          <cell r="C31">
            <v>24423</v>
          </cell>
          <cell r="D31">
            <v>3360</v>
          </cell>
        </row>
        <row r="34">
          <cell r="C34">
            <v>24423</v>
          </cell>
          <cell r="D34">
            <v>3250</v>
          </cell>
        </row>
        <row r="35">
          <cell r="C35">
            <v>24423</v>
          </cell>
          <cell r="D35">
            <v>3300</v>
          </cell>
        </row>
        <row r="37">
          <cell r="C37">
            <v>24423</v>
          </cell>
          <cell r="D37">
            <v>3300</v>
          </cell>
        </row>
      </sheetData>
      <sheetData sheetId="1">
        <row r="5">
          <cell r="C5">
            <v>0</v>
          </cell>
        </row>
        <row r="6">
          <cell r="C6">
            <v>0</v>
          </cell>
        </row>
        <row r="7">
          <cell r="C7">
            <v>0</v>
          </cell>
        </row>
        <row r="8">
          <cell r="C8">
            <v>110</v>
          </cell>
        </row>
        <row r="9">
          <cell r="C9">
            <v>110</v>
          </cell>
        </row>
        <row r="10">
          <cell r="C10">
            <v>110</v>
          </cell>
        </row>
        <row r="14">
          <cell r="C14">
            <v>1520</v>
          </cell>
        </row>
        <row r="15">
          <cell r="C15">
            <v>1520</v>
          </cell>
        </row>
        <row r="16">
          <cell r="C16">
            <v>1520</v>
          </cell>
        </row>
        <row r="17">
          <cell r="C17">
            <v>1230</v>
          </cell>
        </row>
        <row r="18">
          <cell r="C18">
            <v>1230</v>
          </cell>
        </row>
        <row r="20">
          <cell r="C20">
            <v>2970</v>
          </cell>
        </row>
        <row r="21">
          <cell r="C21">
            <v>2970</v>
          </cell>
        </row>
        <row r="22">
          <cell r="C22">
            <v>2970</v>
          </cell>
        </row>
        <row r="23">
          <cell r="C23">
            <v>1520</v>
          </cell>
        </row>
        <row r="24">
          <cell r="C24">
            <v>1520</v>
          </cell>
        </row>
        <row r="25">
          <cell r="C25">
            <v>1520</v>
          </cell>
        </row>
        <row r="29">
          <cell r="C29">
            <v>2965</v>
          </cell>
        </row>
        <row r="30">
          <cell r="C30">
            <v>2965</v>
          </cell>
        </row>
        <row r="31">
          <cell r="C31">
            <v>2965</v>
          </cell>
        </row>
        <row r="34">
          <cell r="C34">
            <v>1515</v>
          </cell>
        </row>
        <row r="35">
          <cell r="C35">
            <v>1235</v>
          </cell>
        </row>
        <row r="37">
          <cell r="C37">
            <v>1235</v>
          </cell>
        </row>
      </sheetData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60158F-9D0C-4DC2-9469-31F7B892968A}">
  <sheetPr>
    <pageSetUpPr fitToPage="1"/>
  </sheetPr>
  <dimension ref="A1:AF917"/>
  <sheetViews>
    <sheetView tabSelected="1" zoomScaleNormal="100" workbookViewId="0">
      <pane xSplit="1" ySplit="3" topLeftCell="B4" activePane="bottomRight" state="frozen"/>
      <selection pane="topRight" activeCell="D1" sqref="D1"/>
      <selection pane="bottomLeft" activeCell="A4" sqref="A4"/>
      <selection pane="bottomRight" activeCell="AF5" sqref="AF5:AF27"/>
    </sheetView>
  </sheetViews>
  <sheetFormatPr defaultColWidth="11.21875" defaultRowHeight="18.75"/>
  <cols>
    <col min="1" max="1" width="9" style="1" customWidth="1"/>
    <col min="2" max="2" width="13.109375" style="1" bestFit="1" customWidth="1"/>
    <col min="3" max="3" width="11.88671875" style="1" bestFit="1" customWidth="1"/>
    <col min="4" max="4" width="10.21875" style="1" bestFit="1" customWidth="1"/>
    <col min="5" max="5" width="11" style="1" bestFit="1" customWidth="1"/>
    <col min="6" max="6" width="11.88671875" style="1" bestFit="1" customWidth="1"/>
    <col min="7" max="7" width="10.21875" style="1" bestFit="1" customWidth="1"/>
    <col min="8" max="8" width="9.109375" style="1" bestFit="1" customWidth="1"/>
    <col min="9" max="9" width="10.21875" style="1" bestFit="1" customWidth="1"/>
    <col min="10" max="10" width="11" style="1" bestFit="1" customWidth="1"/>
    <col min="11" max="12" width="10.21875" style="1" bestFit="1" customWidth="1"/>
    <col min="13" max="14" width="9.109375" style="1" bestFit="1" customWidth="1"/>
    <col min="15" max="16" width="10.21875" style="1" bestFit="1" customWidth="1"/>
    <col min="17" max="17" width="11.88671875" style="1" bestFit="1" customWidth="1"/>
    <col min="18" max="19" width="10.21875" style="1" bestFit="1" customWidth="1"/>
    <col min="20" max="20" width="9.109375" style="1" bestFit="1" customWidth="1"/>
    <col min="21" max="22" width="9.109375" style="1" customWidth="1"/>
    <col min="23" max="23" width="9.109375" style="1" bestFit="1" customWidth="1"/>
    <col min="24" max="24" width="9.109375" style="1" customWidth="1"/>
    <col min="25" max="25" width="9.109375" style="1" bestFit="1" customWidth="1"/>
    <col min="26" max="26" width="9.88671875" style="1" bestFit="1" customWidth="1"/>
    <col min="27" max="27" width="8.6640625" style="1" customWidth="1"/>
    <col min="28" max="29" width="9.109375" style="1" bestFit="1" customWidth="1"/>
    <col min="30" max="30" width="15.21875" style="1" bestFit="1" customWidth="1"/>
    <col min="31" max="31" width="12.5546875" style="1" bestFit="1" customWidth="1"/>
    <col min="32" max="32" width="16.44140625" style="37" customWidth="1"/>
    <col min="33" max="34" width="7" style="1" customWidth="1"/>
    <col min="35" max="16384" width="11.21875" style="1"/>
  </cols>
  <sheetData>
    <row r="1" spans="1:32" ht="23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</row>
    <row r="2" spans="1:32" ht="49.5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5" t="s">
        <v>8</v>
      </c>
      <c r="I2" s="5" t="s">
        <v>9</v>
      </c>
      <c r="J2" s="5" t="s">
        <v>10</v>
      </c>
      <c r="K2" s="4" t="s">
        <v>11</v>
      </c>
      <c r="L2" s="6" t="s">
        <v>12</v>
      </c>
      <c r="M2" s="6" t="s">
        <v>13</v>
      </c>
      <c r="N2" s="6" t="s">
        <v>14</v>
      </c>
      <c r="O2" s="7" t="s">
        <v>15</v>
      </c>
      <c r="P2" s="7" t="s">
        <v>16</v>
      </c>
      <c r="Q2" s="6" t="s">
        <v>17</v>
      </c>
      <c r="R2" s="6" t="s">
        <v>18</v>
      </c>
      <c r="S2" s="6" t="s">
        <v>19</v>
      </c>
      <c r="T2" s="8" t="s">
        <v>20</v>
      </c>
      <c r="U2" s="9" t="s">
        <v>21</v>
      </c>
      <c r="V2" s="9" t="s">
        <v>22</v>
      </c>
      <c r="W2" s="8" t="s">
        <v>23</v>
      </c>
      <c r="X2" s="9" t="s">
        <v>24</v>
      </c>
      <c r="Y2" s="8" t="s">
        <v>25</v>
      </c>
      <c r="Z2" s="8" t="s">
        <v>26</v>
      </c>
      <c r="AA2" s="9" t="s">
        <v>27</v>
      </c>
      <c r="AB2" s="8" t="s">
        <v>28</v>
      </c>
      <c r="AC2" s="8" t="s">
        <v>29</v>
      </c>
      <c r="AD2" s="6" t="s">
        <v>30</v>
      </c>
      <c r="AE2" s="6" t="s">
        <v>31</v>
      </c>
      <c r="AF2" s="10" t="s">
        <v>74</v>
      </c>
    </row>
    <row r="3" spans="1:32">
      <c r="A3" s="11" t="s">
        <v>32</v>
      </c>
      <c r="B3" s="12" t="s">
        <v>33</v>
      </c>
      <c r="C3" s="12" t="s">
        <v>33</v>
      </c>
      <c r="D3" s="12" t="s">
        <v>33</v>
      </c>
      <c r="E3" s="13" t="s">
        <v>34</v>
      </c>
      <c r="F3" s="13" t="s">
        <v>34</v>
      </c>
      <c r="G3" s="14" t="s">
        <v>35</v>
      </c>
      <c r="H3" s="14" t="s">
        <v>35</v>
      </c>
      <c r="I3" s="15" t="s">
        <v>36</v>
      </c>
      <c r="J3" s="15" t="s">
        <v>36</v>
      </c>
      <c r="K3" s="16"/>
      <c r="L3" s="17" t="s">
        <v>35</v>
      </c>
      <c r="M3" s="17" t="s">
        <v>35</v>
      </c>
      <c r="N3" s="17" t="s">
        <v>35</v>
      </c>
      <c r="O3" s="18" t="s">
        <v>35</v>
      </c>
      <c r="P3" s="18" t="s">
        <v>35</v>
      </c>
      <c r="Q3" s="19" t="s">
        <v>36</v>
      </c>
      <c r="R3" s="19" t="s">
        <v>36</v>
      </c>
      <c r="S3" s="20" t="s">
        <v>37</v>
      </c>
      <c r="T3" s="21" t="s">
        <v>34</v>
      </c>
      <c r="U3" s="22" t="s">
        <v>34</v>
      </c>
      <c r="V3" s="18" t="s">
        <v>35</v>
      </c>
      <c r="W3" s="17" t="s">
        <v>35</v>
      </c>
      <c r="X3" s="18" t="s">
        <v>35</v>
      </c>
      <c r="Y3" s="19" t="s">
        <v>36</v>
      </c>
      <c r="Z3" s="23" t="s">
        <v>38</v>
      </c>
      <c r="AA3" s="24" t="s">
        <v>38</v>
      </c>
      <c r="AB3" s="20" t="s">
        <v>39</v>
      </c>
      <c r="AC3" s="25" t="s">
        <v>40</v>
      </c>
      <c r="AD3" s="16"/>
      <c r="AE3" s="20" t="s">
        <v>41</v>
      </c>
      <c r="AF3" s="26"/>
    </row>
    <row r="4" spans="1:32" ht="16.5" customHeight="1">
      <c r="A4" s="27" t="s">
        <v>42</v>
      </c>
      <c r="B4" s="28">
        <f>[1]學雜費!C5</f>
        <v>0</v>
      </c>
      <c r="C4" s="28">
        <f>[1]學雜費!D5</f>
        <v>30113</v>
      </c>
      <c r="D4" s="28">
        <f>[1]代收代付!C5</f>
        <v>0</v>
      </c>
      <c r="E4" s="28">
        <v>700</v>
      </c>
      <c r="F4" s="29">
        <v>3300</v>
      </c>
      <c r="G4" s="29">
        <v>400</v>
      </c>
      <c r="H4" s="30">
        <v>150</v>
      </c>
      <c r="I4" s="29">
        <v>500</v>
      </c>
      <c r="J4" s="30">
        <v>800</v>
      </c>
      <c r="K4" s="30">
        <f>SUM(H4:J4)</f>
        <v>1450</v>
      </c>
      <c r="L4" s="29">
        <v>175</v>
      </c>
      <c r="M4" s="29">
        <v>100</v>
      </c>
      <c r="N4" s="29">
        <v>50</v>
      </c>
      <c r="O4" s="29">
        <v>0</v>
      </c>
      <c r="P4" s="29">
        <v>3000</v>
      </c>
      <c r="Q4" s="30">
        <v>4729</v>
      </c>
      <c r="R4" s="31">
        <v>700</v>
      </c>
      <c r="S4" s="29">
        <v>0</v>
      </c>
      <c r="T4" s="30">
        <v>0</v>
      </c>
      <c r="U4" s="30">
        <v>0</v>
      </c>
      <c r="V4" s="30">
        <v>150</v>
      </c>
      <c r="W4" s="31">
        <v>40</v>
      </c>
      <c r="X4" s="31">
        <v>10</v>
      </c>
      <c r="Y4" s="30">
        <v>100</v>
      </c>
      <c r="Z4" s="30">
        <v>15</v>
      </c>
      <c r="AA4" s="29">
        <v>150</v>
      </c>
      <c r="AB4" s="29">
        <v>0</v>
      </c>
      <c r="AC4" s="31">
        <v>0</v>
      </c>
      <c r="AD4" s="29">
        <f>SUM(T4:AC4)</f>
        <v>465</v>
      </c>
      <c r="AE4" s="31">
        <v>500</v>
      </c>
      <c r="AF4" s="32">
        <f>SUM(B4:G4,K4:S4,AD4:AE4)</f>
        <v>45682</v>
      </c>
    </row>
    <row r="5" spans="1:32" ht="16.5" customHeight="1">
      <c r="A5" s="27" t="s">
        <v>43</v>
      </c>
      <c r="B5" s="28">
        <f>[1]學雜費!C6</f>
        <v>0</v>
      </c>
      <c r="C5" s="28">
        <f>[1]學雜費!D6</f>
        <v>30113</v>
      </c>
      <c r="D5" s="28">
        <f>[1]代收代付!C6</f>
        <v>0</v>
      </c>
      <c r="E5" s="28">
        <v>550</v>
      </c>
      <c r="F5" s="29">
        <v>3300</v>
      </c>
      <c r="G5" s="29">
        <v>400</v>
      </c>
      <c r="H5" s="30">
        <v>150</v>
      </c>
      <c r="I5" s="29">
        <v>500</v>
      </c>
      <c r="J5" s="30">
        <v>800</v>
      </c>
      <c r="K5" s="30">
        <f t="shared" ref="K5:K27" si="0">SUM(H5:J5)</f>
        <v>1450</v>
      </c>
      <c r="L5" s="29">
        <v>175</v>
      </c>
      <c r="M5" s="29">
        <v>100</v>
      </c>
      <c r="N5" s="29">
        <v>50</v>
      </c>
      <c r="O5" s="29">
        <v>0</v>
      </c>
      <c r="P5" s="29">
        <v>0</v>
      </c>
      <c r="Q5" s="30">
        <v>3933</v>
      </c>
      <c r="R5" s="31">
        <v>700</v>
      </c>
      <c r="S5" s="29">
        <v>0</v>
      </c>
      <c r="T5" s="30">
        <v>150</v>
      </c>
      <c r="U5" s="30">
        <v>0</v>
      </c>
      <c r="V5" s="30">
        <v>0</v>
      </c>
      <c r="W5" s="31">
        <v>40</v>
      </c>
      <c r="X5" s="31">
        <v>0</v>
      </c>
      <c r="Y5" s="30">
        <v>100</v>
      </c>
      <c r="Z5" s="30">
        <v>0</v>
      </c>
      <c r="AA5" s="29">
        <v>0</v>
      </c>
      <c r="AB5" s="29">
        <v>0</v>
      </c>
      <c r="AC5" s="31">
        <v>0</v>
      </c>
      <c r="AD5" s="29">
        <f t="shared" ref="AD5:AD15" si="1">SUM(T5:AC5)</f>
        <v>290</v>
      </c>
      <c r="AE5" s="31">
        <v>0</v>
      </c>
      <c r="AF5" s="32">
        <f t="shared" ref="AF5:AF27" si="2">SUM(B5:G5,K5:S5,AD5:AE5)</f>
        <v>41061</v>
      </c>
    </row>
    <row r="6" spans="1:32" ht="16.5" customHeight="1">
      <c r="A6" s="27" t="s">
        <v>44</v>
      </c>
      <c r="B6" s="28">
        <f>[1]學雜費!C7</f>
        <v>0</v>
      </c>
      <c r="C6" s="28">
        <f>[1]學雜費!D7</f>
        <v>30113</v>
      </c>
      <c r="D6" s="28">
        <f>[1]代收代付!C7</f>
        <v>0</v>
      </c>
      <c r="E6" s="28">
        <v>0</v>
      </c>
      <c r="F6" s="29">
        <v>3300</v>
      </c>
      <c r="G6" s="29">
        <v>0</v>
      </c>
      <c r="H6" s="30">
        <v>150</v>
      </c>
      <c r="I6" s="29">
        <v>500</v>
      </c>
      <c r="J6" s="30">
        <v>800</v>
      </c>
      <c r="K6" s="30">
        <f t="shared" si="0"/>
        <v>1450</v>
      </c>
      <c r="L6" s="29">
        <v>175</v>
      </c>
      <c r="M6" s="29">
        <v>100</v>
      </c>
      <c r="N6" s="29">
        <v>50</v>
      </c>
      <c r="O6" s="29">
        <v>450</v>
      </c>
      <c r="P6" s="29">
        <v>0</v>
      </c>
      <c r="Q6" s="30">
        <v>7670</v>
      </c>
      <c r="R6" s="31">
        <v>700</v>
      </c>
      <c r="S6" s="29">
        <v>0</v>
      </c>
      <c r="T6" s="30">
        <v>450</v>
      </c>
      <c r="U6" s="30">
        <v>0</v>
      </c>
      <c r="V6" s="30">
        <v>150</v>
      </c>
      <c r="W6" s="31">
        <v>40</v>
      </c>
      <c r="X6" s="31">
        <v>0</v>
      </c>
      <c r="Y6" s="30">
        <v>100</v>
      </c>
      <c r="Z6" s="30">
        <v>0</v>
      </c>
      <c r="AA6" s="29">
        <v>100</v>
      </c>
      <c r="AB6" s="29">
        <v>0</v>
      </c>
      <c r="AC6" s="31">
        <v>0</v>
      </c>
      <c r="AD6" s="29">
        <f t="shared" si="1"/>
        <v>840</v>
      </c>
      <c r="AE6" s="31">
        <v>0</v>
      </c>
      <c r="AF6" s="32">
        <f t="shared" si="2"/>
        <v>44848</v>
      </c>
    </row>
    <row r="7" spans="1:32" ht="16.5" customHeight="1">
      <c r="A7" s="27" t="s">
        <v>45</v>
      </c>
      <c r="B7" s="28">
        <f>[1]學雜費!C8</f>
        <v>24423</v>
      </c>
      <c r="C7" s="28">
        <f>[1]學雜費!D8</f>
        <v>4510</v>
      </c>
      <c r="D7" s="28">
        <f>[1]代收代付!C8</f>
        <v>110</v>
      </c>
      <c r="E7" s="28">
        <v>550</v>
      </c>
      <c r="F7" s="29">
        <v>2500</v>
      </c>
      <c r="G7" s="29">
        <v>400</v>
      </c>
      <c r="H7" s="30">
        <v>150</v>
      </c>
      <c r="I7" s="29">
        <v>500</v>
      </c>
      <c r="J7" s="30">
        <v>800</v>
      </c>
      <c r="K7" s="30">
        <f t="shared" si="0"/>
        <v>1450</v>
      </c>
      <c r="L7" s="29">
        <v>175</v>
      </c>
      <c r="M7" s="29">
        <v>100</v>
      </c>
      <c r="N7" s="29">
        <v>50</v>
      </c>
      <c r="O7" s="29">
        <v>450</v>
      </c>
      <c r="P7" s="29">
        <v>3000</v>
      </c>
      <c r="Q7" s="33">
        <v>6001</v>
      </c>
      <c r="R7" s="31">
        <v>700</v>
      </c>
      <c r="S7" s="29">
        <v>850</v>
      </c>
      <c r="T7" s="30">
        <v>0</v>
      </c>
      <c r="U7" s="30">
        <v>100</v>
      </c>
      <c r="V7" s="30">
        <v>150</v>
      </c>
      <c r="W7" s="31">
        <v>40</v>
      </c>
      <c r="X7" s="31">
        <v>10</v>
      </c>
      <c r="Y7" s="30">
        <v>100</v>
      </c>
      <c r="Z7" s="30">
        <v>65</v>
      </c>
      <c r="AA7" s="29">
        <v>150</v>
      </c>
      <c r="AB7" s="29">
        <v>0</v>
      </c>
      <c r="AC7" s="31">
        <v>0</v>
      </c>
      <c r="AD7" s="29">
        <f t="shared" si="1"/>
        <v>615</v>
      </c>
      <c r="AE7" s="31">
        <v>0</v>
      </c>
      <c r="AF7" s="32">
        <f t="shared" si="2"/>
        <v>45884</v>
      </c>
    </row>
    <row r="8" spans="1:32" ht="16.5" customHeight="1">
      <c r="A8" s="34" t="s">
        <v>46</v>
      </c>
      <c r="B8" s="28">
        <f>[1]學雜費!C9</f>
        <v>24423</v>
      </c>
      <c r="C8" s="28">
        <f>[1]學雜費!D9</f>
        <v>4510</v>
      </c>
      <c r="D8" s="28">
        <f>[1]代收代付!C9</f>
        <v>110</v>
      </c>
      <c r="E8" s="28">
        <v>550</v>
      </c>
      <c r="F8" s="29">
        <v>2500</v>
      </c>
      <c r="G8" s="29">
        <v>400</v>
      </c>
      <c r="H8" s="30">
        <v>150</v>
      </c>
      <c r="I8" s="29">
        <v>500</v>
      </c>
      <c r="J8" s="30">
        <v>800</v>
      </c>
      <c r="K8" s="30">
        <f t="shared" si="0"/>
        <v>1450</v>
      </c>
      <c r="L8" s="29">
        <v>175</v>
      </c>
      <c r="M8" s="29">
        <v>100</v>
      </c>
      <c r="N8" s="29">
        <v>50</v>
      </c>
      <c r="O8" s="29">
        <v>0</v>
      </c>
      <c r="P8" s="29">
        <v>0</v>
      </c>
      <c r="Q8" s="30">
        <v>6200</v>
      </c>
      <c r="R8" s="31">
        <v>700</v>
      </c>
      <c r="S8" s="29">
        <v>0</v>
      </c>
      <c r="T8" s="30">
        <v>150</v>
      </c>
      <c r="U8" s="30">
        <v>0</v>
      </c>
      <c r="V8" s="30">
        <v>0</v>
      </c>
      <c r="W8" s="31">
        <v>40</v>
      </c>
      <c r="X8" s="31">
        <v>0</v>
      </c>
      <c r="Y8" s="30">
        <v>100</v>
      </c>
      <c r="Z8" s="30">
        <v>0</v>
      </c>
      <c r="AA8" s="29">
        <v>0</v>
      </c>
      <c r="AB8" s="29">
        <v>0</v>
      </c>
      <c r="AC8" s="31">
        <v>0</v>
      </c>
      <c r="AD8" s="29">
        <f t="shared" si="1"/>
        <v>290</v>
      </c>
      <c r="AE8" s="31">
        <v>0</v>
      </c>
      <c r="AF8" s="32">
        <f t="shared" si="2"/>
        <v>41458</v>
      </c>
    </row>
    <row r="9" spans="1:32" ht="16.5" customHeight="1">
      <c r="A9" s="34" t="s">
        <v>47</v>
      </c>
      <c r="B9" s="28">
        <f>[1]學雜費!C9</f>
        <v>24423</v>
      </c>
      <c r="C9" s="28">
        <f>[1]學雜費!D9</f>
        <v>4510</v>
      </c>
      <c r="D9" s="28">
        <f>[1]代收代付!C9</f>
        <v>110</v>
      </c>
      <c r="E9" s="28">
        <v>550</v>
      </c>
      <c r="F9" s="29">
        <v>2500</v>
      </c>
      <c r="G9" s="29">
        <v>400</v>
      </c>
      <c r="H9" s="30">
        <v>150</v>
      </c>
      <c r="I9" s="29">
        <v>500</v>
      </c>
      <c r="J9" s="30">
        <v>800</v>
      </c>
      <c r="K9" s="30">
        <f t="shared" si="0"/>
        <v>1450</v>
      </c>
      <c r="L9" s="29">
        <v>175</v>
      </c>
      <c r="M9" s="29">
        <v>100</v>
      </c>
      <c r="N9" s="29">
        <v>50</v>
      </c>
      <c r="O9" s="29">
        <v>0</v>
      </c>
      <c r="P9" s="29">
        <v>0</v>
      </c>
      <c r="Q9" s="30">
        <v>6059</v>
      </c>
      <c r="R9" s="31">
        <v>700</v>
      </c>
      <c r="S9" s="29">
        <v>0</v>
      </c>
      <c r="T9" s="30">
        <v>150</v>
      </c>
      <c r="U9" s="30">
        <v>0</v>
      </c>
      <c r="V9" s="30">
        <v>0</v>
      </c>
      <c r="W9" s="31">
        <v>40</v>
      </c>
      <c r="X9" s="31">
        <v>0</v>
      </c>
      <c r="Y9" s="30">
        <v>100</v>
      </c>
      <c r="Z9" s="30">
        <v>0</v>
      </c>
      <c r="AA9" s="29">
        <v>0</v>
      </c>
      <c r="AB9" s="29">
        <v>0</v>
      </c>
      <c r="AC9" s="31">
        <v>0</v>
      </c>
      <c r="AD9" s="29">
        <f t="shared" si="1"/>
        <v>290</v>
      </c>
      <c r="AE9" s="31">
        <v>0</v>
      </c>
      <c r="AF9" s="32">
        <f t="shared" si="2"/>
        <v>41317</v>
      </c>
    </row>
    <row r="10" spans="1:32" ht="16.5" customHeight="1">
      <c r="A10" s="27" t="s">
        <v>48</v>
      </c>
      <c r="B10" s="28">
        <f>[1]學雜費!C10</f>
        <v>24423</v>
      </c>
      <c r="C10" s="28">
        <f>[1]學雜費!D10</f>
        <v>4510</v>
      </c>
      <c r="D10" s="28">
        <f>[1]代收代付!C10</f>
        <v>110</v>
      </c>
      <c r="E10" s="28">
        <v>400</v>
      </c>
      <c r="F10" s="29">
        <v>2500</v>
      </c>
      <c r="G10" s="29">
        <v>400</v>
      </c>
      <c r="H10" s="30">
        <v>150</v>
      </c>
      <c r="I10" s="29">
        <v>500</v>
      </c>
      <c r="J10" s="30">
        <v>800</v>
      </c>
      <c r="K10" s="30">
        <f t="shared" si="0"/>
        <v>1450</v>
      </c>
      <c r="L10" s="29">
        <v>175</v>
      </c>
      <c r="M10" s="29">
        <v>100</v>
      </c>
      <c r="N10" s="29">
        <v>50</v>
      </c>
      <c r="O10" s="29">
        <v>450</v>
      </c>
      <c r="P10" s="29">
        <v>0</v>
      </c>
      <c r="Q10" s="33">
        <v>5827</v>
      </c>
      <c r="R10" s="31">
        <v>700</v>
      </c>
      <c r="S10" s="29">
        <v>0</v>
      </c>
      <c r="T10" s="30">
        <v>600</v>
      </c>
      <c r="U10" s="30">
        <v>0</v>
      </c>
      <c r="V10" s="30">
        <v>150</v>
      </c>
      <c r="W10" s="31">
        <v>40</v>
      </c>
      <c r="X10" s="31">
        <v>0</v>
      </c>
      <c r="Y10" s="30">
        <v>100</v>
      </c>
      <c r="Z10" s="30">
        <v>35</v>
      </c>
      <c r="AA10" s="29">
        <v>350</v>
      </c>
      <c r="AB10" s="29">
        <v>0</v>
      </c>
      <c r="AC10" s="31">
        <v>0</v>
      </c>
      <c r="AD10" s="29">
        <f t="shared" si="1"/>
        <v>1275</v>
      </c>
      <c r="AE10" s="31">
        <v>0</v>
      </c>
      <c r="AF10" s="32">
        <f t="shared" si="2"/>
        <v>42370</v>
      </c>
    </row>
    <row r="11" spans="1:32" ht="16.5" customHeight="1">
      <c r="A11" s="27" t="s">
        <v>49</v>
      </c>
      <c r="B11" s="28">
        <f>[1]學雜費!C14</f>
        <v>24423</v>
      </c>
      <c r="C11" s="28">
        <f>[1]學雜費!D14</f>
        <v>3250</v>
      </c>
      <c r="D11" s="28">
        <f>[1]代收代付!C14</f>
        <v>1520</v>
      </c>
      <c r="E11" s="28">
        <v>550</v>
      </c>
      <c r="F11" s="29">
        <v>2500</v>
      </c>
      <c r="G11" s="29">
        <v>400</v>
      </c>
      <c r="H11" s="30">
        <v>150</v>
      </c>
      <c r="I11" s="29">
        <v>500</v>
      </c>
      <c r="J11" s="30">
        <v>800</v>
      </c>
      <c r="K11" s="30">
        <f t="shared" si="0"/>
        <v>1450</v>
      </c>
      <c r="L11" s="29">
        <v>175</v>
      </c>
      <c r="M11" s="29">
        <v>100</v>
      </c>
      <c r="N11" s="29">
        <v>50</v>
      </c>
      <c r="O11" s="29">
        <v>450</v>
      </c>
      <c r="P11" s="29">
        <v>3000</v>
      </c>
      <c r="Q11" s="30">
        <v>18887</v>
      </c>
      <c r="R11" s="31">
        <v>700</v>
      </c>
      <c r="S11" s="29">
        <v>2225</v>
      </c>
      <c r="T11" s="30">
        <v>0</v>
      </c>
      <c r="U11" s="30">
        <v>100</v>
      </c>
      <c r="V11" s="30">
        <v>150</v>
      </c>
      <c r="W11" s="31">
        <v>40</v>
      </c>
      <c r="X11" s="31">
        <v>10</v>
      </c>
      <c r="Y11" s="30">
        <v>100</v>
      </c>
      <c r="Z11" s="30">
        <v>35</v>
      </c>
      <c r="AA11" s="29">
        <v>150</v>
      </c>
      <c r="AB11" s="29">
        <v>0</v>
      </c>
      <c r="AC11" s="31">
        <v>0</v>
      </c>
      <c r="AD11" s="29">
        <f t="shared" si="1"/>
        <v>585</v>
      </c>
      <c r="AE11" s="31">
        <v>500</v>
      </c>
      <c r="AF11" s="32">
        <f t="shared" si="2"/>
        <v>60765</v>
      </c>
    </row>
    <row r="12" spans="1:32" ht="16.5" customHeight="1">
      <c r="A12" s="27" t="s">
        <v>50</v>
      </c>
      <c r="B12" s="28">
        <f>[1]學雜費!C15</f>
        <v>24423</v>
      </c>
      <c r="C12" s="28">
        <f>[1]學雜費!D15</f>
        <v>3250</v>
      </c>
      <c r="D12" s="28">
        <f>[1]代收代付!C15</f>
        <v>1520</v>
      </c>
      <c r="E12" s="28">
        <v>550</v>
      </c>
      <c r="F12" s="29">
        <v>2500</v>
      </c>
      <c r="G12" s="29">
        <v>400</v>
      </c>
      <c r="H12" s="30">
        <v>150</v>
      </c>
      <c r="I12" s="29">
        <v>500</v>
      </c>
      <c r="J12" s="30">
        <v>800</v>
      </c>
      <c r="K12" s="30">
        <f t="shared" si="0"/>
        <v>1450</v>
      </c>
      <c r="L12" s="29">
        <v>175</v>
      </c>
      <c r="M12" s="29">
        <v>100</v>
      </c>
      <c r="N12" s="29">
        <v>50</v>
      </c>
      <c r="O12" s="29">
        <v>0</v>
      </c>
      <c r="P12" s="29">
        <v>0</v>
      </c>
      <c r="Q12" s="30">
        <v>11137</v>
      </c>
      <c r="R12" s="31">
        <v>700</v>
      </c>
      <c r="S12" s="29">
        <v>1120</v>
      </c>
      <c r="T12" s="30">
        <v>0</v>
      </c>
      <c r="U12" s="30">
        <v>0</v>
      </c>
      <c r="V12" s="30">
        <v>0</v>
      </c>
      <c r="W12" s="31">
        <v>40</v>
      </c>
      <c r="X12" s="31">
        <v>0</v>
      </c>
      <c r="Y12" s="30">
        <v>100</v>
      </c>
      <c r="Z12" s="30">
        <v>0</v>
      </c>
      <c r="AA12" s="29">
        <v>0</v>
      </c>
      <c r="AB12" s="29">
        <v>0</v>
      </c>
      <c r="AC12" s="31">
        <v>0</v>
      </c>
      <c r="AD12" s="29">
        <f t="shared" si="1"/>
        <v>140</v>
      </c>
      <c r="AE12" s="31">
        <v>500</v>
      </c>
      <c r="AF12" s="32">
        <f t="shared" si="2"/>
        <v>48015</v>
      </c>
    </row>
    <row r="13" spans="1:32" ht="16.5" customHeight="1">
      <c r="A13" s="27" t="s">
        <v>51</v>
      </c>
      <c r="B13" s="28">
        <f>[1]學雜費!C16</f>
        <v>24423</v>
      </c>
      <c r="C13" s="28">
        <f>[1]學雜費!D16</f>
        <v>3250</v>
      </c>
      <c r="D13" s="28">
        <f>[1]代收代付!C16</f>
        <v>1520</v>
      </c>
      <c r="E13" s="28">
        <v>550</v>
      </c>
      <c r="F13" s="29">
        <v>2500</v>
      </c>
      <c r="G13" s="29">
        <v>400</v>
      </c>
      <c r="H13" s="30">
        <v>150</v>
      </c>
      <c r="I13" s="29">
        <v>500</v>
      </c>
      <c r="J13" s="30">
        <v>800</v>
      </c>
      <c r="K13" s="30">
        <f t="shared" si="0"/>
        <v>1450</v>
      </c>
      <c r="L13" s="29">
        <v>175</v>
      </c>
      <c r="M13" s="29">
        <v>100</v>
      </c>
      <c r="N13" s="29">
        <v>50</v>
      </c>
      <c r="O13" s="29">
        <v>450</v>
      </c>
      <c r="P13" s="29">
        <v>0</v>
      </c>
      <c r="Q13" s="30">
        <v>11701</v>
      </c>
      <c r="R13" s="31">
        <v>700</v>
      </c>
      <c r="S13" s="29">
        <v>880</v>
      </c>
      <c r="T13" s="30">
        <v>300</v>
      </c>
      <c r="U13" s="30">
        <v>0</v>
      </c>
      <c r="V13" s="30">
        <v>150</v>
      </c>
      <c r="W13" s="31">
        <v>40</v>
      </c>
      <c r="X13" s="31">
        <v>0</v>
      </c>
      <c r="Y13" s="30">
        <v>100</v>
      </c>
      <c r="Z13" s="30">
        <v>0</v>
      </c>
      <c r="AA13" s="29">
        <v>0</v>
      </c>
      <c r="AB13" s="29">
        <v>0</v>
      </c>
      <c r="AC13" s="31">
        <v>0</v>
      </c>
      <c r="AD13" s="29">
        <f t="shared" si="1"/>
        <v>590</v>
      </c>
      <c r="AE13" s="31">
        <v>500</v>
      </c>
      <c r="AF13" s="32">
        <f t="shared" si="2"/>
        <v>49239</v>
      </c>
    </row>
    <row r="14" spans="1:32" ht="16.5" customHeight="1">
      <c r="A14" s="27" t="s">
        <v>52</v>
      </c>
      <c r="B14" s="28">
        <f>[1]學雜費!C17</f>
        <v>24423</v>
      </c>
      <c r="C14" s="28">
        <f>[1]學雜費!D17</f>
        <v>3300</v>
      </c>
      <c r="D14" s="28">
        <f>[1]代收代付!C17</f>
        <v>1230</v>
      </c>
      <c r="E14" s="28">
        <v>850</v>
      </c>
      <c r="F14" s="29">
        <v>2500</v>
      </c>
      <c r="G14" s="29">
        <v>400</v>
      </c>
      <c r="H14" s="30">
        <v>150</v>
      </c>
      <c r="I14" s="29">
        <v>500</v>
      </c>
      <c r="J14" s="30">
        <v>800</v>
      </c>
      <c r="K14" s="30">
        <f t="shared" si="0"/>
        <v>1450</v>
      </c>
      <c r="L14" s="29">
        <v>175</v>
      </c>
      <c r="M14" s="29">
        <v>100</v>
      </c>
      <c r="N14" s="29">
        <v>50</v>
      </c>
      <c r="O14" s="29">
        <v>450</v>
      </c>
      <c r="P14" s="29">
        <v>3000</v>
      </c>
      <c r="Q14" s="30">
        <v>9163</v>
      </c>
      <c r="R14" s="31">
        <v>700</v>
      </c>
      <c r="S14" s="29">
        <v>1150</v>
      </c>
      <c r="T14" s="30">
        <v>0</v>
      </c>
      <c r="U14" s="30">
        <v>100</v>
      </c>
      <c r="V14" s="30">
        <v>150</v>
      </c>
      <c r="W14" s="31">
        <v>40</v>
      </c>
      <c r="X14" s="31">
        <v>10</v>
      </c>
      <c r="Y14" s="30">
        <v>100</v>
      </c>
      <c r="Z14" s="30">
        <v>35</v>
      </c>
      <c r="AA14" s="29">
        <v>150</v>
      </c>
      <c r="AB14" s="29">
        <v>0</v>
      </c>
      <c r="AC14" s="31">
        <v>0</v>
      </c>
      <c r="AD14" s="29">
        <f t="shared" si="1"/>
        <v>585</v>
      </c>
      <c r="AE14" s="31">
        <v>0</v>
      </c>
      <c r="AF14" s="32">
        <f t="shared" si="2"/>
        <v>49526</v>
      </c>
    </row>
    <row r="15" spans="1:32" ht="16.5" customHeight="1">
      <c r="A15" s="27" t="s">
        <v>53</v>
      </c>
      <c r="B15" s="28">
        <f>[1]學雜費!C18</f>
        <v>24423</v>
      </c>
      <c r="C15" s="28">
        <f>[1]學雜費!D18</f>
        <v>3300</v>
      </c>
      <c r="D15" s="28">
        <f>[1]代收代付!C18</f>
        <v>1230</v>
      </c>
      <c r="E15" s="28">
        <v>850</v>
      </c>
      <c r="F15" s="29">
        <v>2500</v>
      </c>
      <c r="G15" s="29">
        <v>400</v>
      </c>
      <c r="H15" s="30">
        <v>150</v>
      </c>
      <c r="I15" s="29">
        <v>500</v>
      </c>
      <c r="J15" s="30">
        <v>800</v>
      </c>
      <c r="K15" s="30">
        <f t="shared" si="0"/>
        <v>1450</v>
      </c>
      <c r="L15" s="29">
        <v>175</v>
      </c>
      <c r="M15" s="29">
        <v>100</v>
      </c>
      <c r="N15" s="29">
        <v>50</v>
      </c>
      <c r="O15" s="29">
        <v>0</v>
      </c>
      <c r="P15" s="29">
        <v>0</v>
      </c>
      <c r="Q15" s="30">
        <v>3779</v>
      </c>
      <c r="R15" s="31">
        <v>700</v>
      </c>
      <c r="S15" s="29">
        <v>0</v>
      </c>
      <c r="T15" s="30">
        <v>0</v>
      </c>
      <c r="U15" s="30">
        <v>0</v>
      </c>
      <c r="V15" s="30">
        <v>0</v>
      </c>
      <c r="W15" s="31">
        <v>40</v>
      </c>
      <c r="X15" s="31">
        <v>0</v>
      </c>
      <c r="Y15" s="30">
        <v>100</v>
      </c>
      <c r="Z15" s="30">
        <v>0</v>
      </c>
      <c r="AA15" s="29">
        <v>0</v>
      </c>
      <c r="AB15" s="29">
        <v>0</v>
      </c>
      <c r="AC15" s="31">
        <v>0</v>
      </c>
      <c r="AD15" s="29">
        <f t="shared" si="1"/>
        <v>140</v>
      </c>
      <c r="AE15" s="31">
        <v>0</v>
      </c>
      <c r="AF15" s="32">
        <f t="shared" si="2"/>
        <v>39097</v>
      </c>
    </row>
    <row r="16" spans="1:32" ht="16.5" customHeight="1">
      <c r="A16" s="27" t="s">
        <v>54</v>
      </c>
      <c r="B16" s="28">
        <f>[1]學雜費!C20</f>
        <v>24423</v>
      </c>
      <c r="C16" s="28">
        <f>[1]學雜費!D20</f>
        <v>3365</v>
      </c>
      <c r="D16" s="28">
        <f>[1]代收代付!C20</f>
        <v>2970</v>
      </c>
      <c r="E16" s="28">
        <v>0</v>
      </c>
      <c r="F16" s="29">
        <v>2500</v>
      </c>
      <c r="G16" s="29">
        <v>400</v>
      </c>
      <c r="H16" s="30">
        <v>150</v>
      </c>
      <c r="I16" s="29">
        <v>500</v>
      </c>
      <c r="J16" s="30">
        <v>800</v>
      </c>
      <c r="K16" s="30">
        <f t="shared" si="0"/>
        <v>1450</v>
      </c>
      <c r="L16" s="29">
        <v>175</v>
      </c>
      <c r="M16" s="29">
        <v>100</v>
      </c>
      <c r="N16" s="29">
        <v>50</v>
      </c>
      <c r="O16" s="29">
        <v>450</v>
      </c>
      <c r="P16" s="29">
        <v>3000</v>
      </c>
      <c r="Q16" s="30">
        <v>6334</v>
      </c>
      <c r="R16" s="31">
        <v>700</v>
      </c>
      <c r="S16" s="29">
        <v>1150</v>
      </c>
      <c r="T16" s="30">
        <v>0</v>
      </c>
      <c r="U16" s="30">
        <v>100</v>
      </c>
      <c r="V16" s="30">
        <v>150</v>
      </c>
      <c r="W16" s="31">
        <v>40</v>
      </c>
      <c r="X16" s="31">
        <v>10</v>
      </c>
      <c r="Y16" s="30">
        <v>100</v>
      </c>
      <c r="Z16" s="30">
        <v>35</v>
      </c>
      <c r="AA16" s="29">
        <v>150</v>
      </c>
      <c r="AB16" s="29">
        <v>0</v>
      </c>
      <c r="AC16" s="31">
        <v>0</v>
      </c>
      <c r="AD16" s="29">
        <f t="shared" ref="AD16:AD24" si="3">SUM(T16:AC16)</f>
        <v>585</v>
      </c>
      <c r="AE16" s="31">
        <v>0</v>
      </c>
      <c r="AF16" s="32">
        <f t="shared" si="2"/>
        <v>47652</v>
      </c>
    </row>
    <row r="17" spans="1:32" ht="16.5" customHeight="1">
      <c r="A17" s="27" t="s">
        <v>55</v>
      </c>
      <c r="B17" s="28">
        <f>[1]學雜費!C21</f>
        <v>24423</v>
      </c>
      <c r="C17" s="28">
        <f>[1]學雜費!D21</f>
        <v>3365</v>
      </c>
      <c r="D17" s="28">
        <f>[1]代收代付!C21</f>
        <v>2970</v>
      </c>
      <c r="E17" s="28">
        <v>0</v>
      </c>
      <c r="F17" s="29">
        <v>2500</v>
      </c>
      <c r="G17" s="29">
        <v>400</v>
      </c>
      <c r="H17" s="30">
        <v>150</v>
      </c>
      <c r="I17" s="29">
        <v>500</v>
      </c>
      <c r="J17" s="30">
        <v>800</v>
      </c>
      <c r="K17" s="30">
        <f t="shared" si="0"/>
        <v>1450</v>
      </c>
      <c r="L17" s="29">
        <v>175</v>
      </c>
      <c r="M17" s="29">
        <v>100</v>
      </c>
      <c r="N17" s="29">
        <v>50</v>
      </c>
      <c r="O17" s="29">
        <v>0</v>
      </c>
      <c r="P17" s="29">
        <v>0</v>
      </c>
      <c r="Q17" s="30">
        <v>4573</v>
      </c>
      <c r="R17" s="31">
        <v>700</v>
      </c>
      <c r="S17" s="29">
        <v>0</v>
      </c>
      <c r="T17" s="30">
        <v>0</v>
      </c>
      <c r="U17" s="30">
        <v>0</v>
      </c>
      <c r="V17" s="30">
        <v>0</v>
      </c>
      <c r="W17" s="31">
        <v>40</v>
      </c>
      <c r="X17" s="31">
        <v>0</v>
      </c>
      <c r="Y17" s="30">
        <v>100</v>
      </c>
      <c r="Z17" s="30">
        <v>0</v>
      </c>
      <c r="AA17" s="29">
        <v>0</v>
      </c>
      <c r="AB17" s="29">
        <v>0</v>
      </c>
      <c r="AC17" s="31">
        <v>0</v>
      </c>
      <c r="AD17" s="29">
        <f t="shared" si="3"/>
        <v>140</v>
      </c>
      <c r="AE17" s="31">
        <v>0</v>
      </c>
      <c r="AF17" s="32">
        <f t="shared" si="2"/>
        <v>40846</v>
      </c>
    </row>
    <row r="18" spans="1:32" ht="16.5" customHeight="1">
      <c r="A18" s="27" t="s">
        <v>56</v>
      </c>
      <c r="B18" s="28">
        <f>[1]學雜費!C22</f>
        <v>24423</v>
      </c>
      <c r="C18" s="28">
        <f>[1]學雜費!D22</f>
        <v>3365</v>
      </c>
      <c r="D18" s="28">
        <f>[1]代收代付!C22</f>
        <v>2970</v>
      </c>
      <c r="E18" s="28">
        <v>0</v>
      </c>
      <c r="F18" s="29">
        <v>2500</v>
      </c>
      <c r="G18" s="29">
        <v>400</v>
      </c>
      <c r="H18" s="30">
        <v>150</v>
      </c>
      <c r="I18" s="29">
        <v>500</v>
      </c>
      <c r="J18" s="30">
        <v>800</v>
      </c>
      <c r="K18" s="30">
        <f t="shared" si="0"/>
        <v>1450</v>
      </c>
      <c r="L18" s="29">
        <v>175</v>
      </c>
      <c r="M18" s="29">
        <v>100</v>
      </c>
      <c r="N18" s="29">
        <v>50</v>
      </c>
      <c r="O18" s="29">
        <v>450</v>
      </c>
      <c r="P18" s="29">
        <v>0</v>
      </c>
      <c r="Q18" s="30">
        <v>6588</v>
      </c>
      <c r="R18" s="31">
        <v>700</v>
      </c>
      <c r="S18" s="29">
        <v>2910</v>
      </c>
      <c r="T18" s="30">
        <v>300</v>
      </c>
      <c r="U18" s="30">
        <v>0</v>
      </c>
      <c r="V18" s="30">
        <v>150</v>
      </c>
      <c r="W18" s="31">
        <v>40</v>
      </c>
      <c r="X18" s="31">
        <v>0</v>
      </c>
      <c r="Y18" s="30">
        <v>100</v>
      </c>
      <c r="Z18" s="30">
        <v>0</v>
      </c>
      <c r="AA18" s="29">
        <v>0</v>
      </c>
      <c r="AB18" s="29">
        <v>0</v>
      </c>
      <c r="AC18" s="31">
        <v>0</v>
      </c>
      <c r="AD18" s="29">
        <f t="shared" si="3"/>
        <v>590</v>
      </c>
      <c r="AE18" s="31">
        <v>0</v>
      </c>
      <c r="AF18" s="32">
        <f t="shared" si="2"/>
        <v>46671</v>
      </c>
    </row>
    <row r="19" spans="1:32" ht="16.5" customHeight="1">
      <c r="A19" s="27" t="s">
        <v>57</v>
      </c>
      <c r="B19" s="28">
        <f>[1]學雜費!C23</f>
        <v>24423</v>
      </c>
      <c r="C19" s="28">
        <f>[1]學雜費!D23</f>
        <v>3250</v>
      </c>
      <c r="D19" s="28">
        <f>[1]代收代付!C23</f>
        <v>1520</v>
      </c>
      <c r="E19" s="28">
        <v>550</v>
      </c>
      <c r="F19" s="29">
        <v>2500</v>
      </c>
      <c r="G19" s="29">
        <v>400</v>
      </c>
      <c r="H19" s="30">
        <v>150</v>
      </c>
      <c r="I19" s="29">
        <v>500</v>
      </c>
      <c r="J19" s="30">
        <v>800</v>
      </c>
      <c r="K19" s="30">
        <f t="shared" si="0"/>
        <v>1450</v>
      </c>
      <c r="L19" s="29">
        <v>175</v>
      </c>
      <c r="M19" s="29">
        <v>100</v>
      </c>
      <c r="N19" s="29">
        <v>50</v>
      </c>
      <c r="O19" s="29">
        <v>450</v>
      </c>
      <c r="P19" s="29">
        <v>3000</v>
      </c>
      <c r="Q19" s="30">
        <v>7061</v>
      </c>
      <c r="R19" s="31">
        <v>700</v>
      </c>
      <c r="S19" s="29">
        <v>2990</v>
      </c>
      <c r="T19" s="30">
        <v>0</v>
      </c>
      <c r="U19" s="30">
        <v>100</v>
      </c>
      <c r="V19" s="30">
        <v>150</v>
      </c>
      <c r="W19" s="31">
        <v>40</v>
      </c>
      <c r="X19" s="31">
        <v>10</v>
      </c>
      <c r="Y19" s="30">
        <v>100</v>
      </c>
      <c r="Z19" s="30">
        <v>35</v>
      </c>
      <c r="AA19" s="29">
        <v>150</v>
      </c>
      <c r="AB19" s="29">
        <v>300</v>
      </c>
      <c r="AC19" s="31">
        <v>0</v>
      </c>
      <c r="AD19" s="29">
        <f t="shared" si="3"/>
        <v>885</v>
      </c>
      <c r="AE19" s="31">
        <v>1690</v>
      </c>
      <c r="AF19" s="32">
        <f t="shared" si="2"/>
        <v>51194</v>
      </c>
    </row>
    <row r="20" spans="1:32" ht="16.5" customHeight="1">
      <c r="A20" s="27" t="s">
        <v>58</v>
      </c>
      <c r="B20" s="28">
        <f>[1]學雜費!C24</f>
        <v>24423</v>
      </c>
      <c r="C20" s="28">
        <f>[1]學雜費!D24</f>
        <v>3250</v>
      </c>
      <c r="D20" s="28">
        <f>[1]代收代付!C24</f>
        <v>1520</v>
      </c>
      <c r="E20" s="28">
        <v>550</v>
      </c>
      <c r="F20" s="29">
        <v>2500</v>
      </c>
      <c r="G20" s="29">
        <v>400</v>
      </c>
      <c r="H20" s="30">
        <v>150</v>
      </c>
      <c r="I20" s="29">
        <v>500</v>
      </c>
      <c r="J20" s="30">
        <v>800</v>
      </c>
      <c r="K20" s="30">
        <f t="shared" si="0"/>
        <v>1450</v>
      </c>
      <c r="L20" s="29">
        <v>175</v>
      </c>
      <c r="M20" s="29">
        <v>100</v>
      </c>
      <c r="N20" s="29">
        <v>50</v>
      </c>
      <c r="O20" s="29">
        <v>0</v>
      </c>
      <c r="P20" s="29">
        <v>0</v>
      </c>
      <c r="Q20" s="30">
        <v>3886</v>
      </c>
      <c r="R20" s="31">
        <v>700</v>
      </c>
      <c r="S20" s="29">
        <v>3790</v>
      </c>
      <c r="T20" s="30">
        <v>0</v>
      </c>
      <c r="U20" s="30">
        <v>0</v>
      </c>
      <c r="V20" s="30">
        <v>0</v>
      </c>
      <c r="W20" s="31">
        <v>40</v>
      </c>
      <c r="X20" s="31">
        <v>0</v>
      </c>
      <c r="Y20" s="30">
        <v>100</v>
      </c>
      <c r="Z20" s="30">
        <v>0</v>
      </c>
      <c r="AA20" s="29">
        <v>0</v>
      </c>
      <c r="AB20" s="29">
        <v>400</v>
      </c>
      <c r="AC20" s="31">
        <v>0</v>
      </c>
      <c r="AD20" s="29">
        <f t="shared" si="3"/>
        <v>540</v>
      </c>
      <c r="AE20" s="31">
        <v>0</v>
      </c>
      <c r="AF20" s="32">
        <f t="shared" si="2"/>
        <v>43334</v>
      </c>
    </row>
    <row r="21" spans="1:32" ht="16.5" customHeight="1">
      <c r="A21" s="27" t="s">
        <v>59</v>
      </c>
      <c r="B21" s="28">
        <f>[1]學雜費!C25</f>
        <v>24423</v>
      </c>
      <c r="C21" s="28">
        <f>[1]學雜費!D25</f>
        <v>3250</v>
      </c>
      <c r="D21" s="28">
        <f>[1]代收代付!C25</f>
        <v>1520</v>
      </c>
      <c r="E21" s="28">
        <v>850</v>
      </c>
      <c r="F21" s="29">
        <v>2500</v>
      </c>
      <c r="G21" s="29">
        <v>400</v>
      </c>
      <c r="H21" s="30">
        <v>150</v>
      </c>
      <c r="I21" s="29">
        <v>500</v>
      </c>
      <c r="J21" s="30">
        <v>800</v>
      </c>
      <c r="K21" s="30">
        <f t="shared" si="0"/>
        <v>1450</v>
      </c>
      <c r="L21" s="29">
        <v>175</v>
      </c>
      <c r="M21" s="29">
        <v>100</v>
      </c>
      <c r="N21" s="29">
        <v>50</v>
      </c>
      <c r="O21" s="29">
        <v>450</v>
      </c>
      <c r="P21" s="29">
        <v>0</v>
      </c>
      <c r="Q21" s="30">
        <v>5109</v>
      </c>
      <c r="R21" s="31">
        <v>700</v>
      </c>
      <c r="S21" s="29">
        <v>1000</v>
      </c>
      <c r="T21" s="30">
        <v>300</v>
      </c>
      <c r="U21" s="30">
        <v>0</v>
      </c>
      <c r="V21" s="30">
        <v>150</v>
      </c>
      <c r="W21" s="31">
        <v>40</v>
      </c>
      <c r="X21" s="31">
        <v>0</v>
      </c>
      <c r="Y21" s="30">
        <v>100</v>
      </c>
      <c r="Z21" s="30">
        <v>0</v>
      </c>
      <c r="AA21" s="29">
        <v>0</v>
      </c>
      <c r="AB21" s="29">
        <v>0</v>
      </c>
      <c r="AC21" s="31">
        <v>0</v>
      </c>
      <c r="AD21" s="29">
        <f t="shared" si="3"/>
        <v>590</v>
      </c>
      <c r="AE21" s="31">
        <v>0</v>
      </c>
      <c r="AF21" s="32">
        <f t="shared" si="2"/>
        <v>42567</v>
      </c>
    </row>
    <row r="22" spans="1:32" ht="16.5" customHeight="1">
      <c r="A22" s="27" t="s">
        <v>60</v>
      </c>
      <c r="B22" s="28">
        <f>[1]學雜費!C29</f>
        <v>24423</v>
      </c>
      <c r="C22" s="28">
        <f>[1]學雜費!D29</f>
        <v>3360</v>
      </c>
      <c r="D22" s="28">
        <f>[1]代收代付!C29</f>
        <v>2965</v>
      </c>
      <c r="E22" s="28">
        <v>0</v>
      </c>
      <c r="F22" s="29">
        <v>0</v>
      </c>
      <c r="G22" s="29">
        <v>0</v>
      </c>
      <c r="H22" s="30">
        <v>150</v>
      </c>
      <c r="I22" s="29">
        <v>500</v>
      </c>
      <c r="J22" s="30">
        <v>800</v>
      </c>
      <c r="K22" s="30">
        <f t="shared" si="0"/>
        <v>1450</v>
      </c>
      <c r="L22" s="29">
        <v>175</v>
      </c>
      <c r="M22" s="29">
        <v>100</v>
      </c>
      <c r="N22" s="29">
        <v>0</v>
      </c>
      <c r="O22" s="29">
        <v>450</v>
      </c>
      <c r="P22" s="29">
        <v>0</v>
      </c>
      <c r="Q22" s="30">
        <v>2308</v>
      </c>
      <c r="R22" s="31">
        <v>700</v>
      </c>
      <c r="S22" s="29">
        <v>0</v>
      </c>
      <c r="T22" s="30">
        <v>0</v>
      </c>
      <c r="U22" s="30">
        <v>0</v>
      </c>
      <c r="V22" s="30">
        <v>150</v>
      </c>
      <c r="W22" s="31">
        <v>0</v>
      </c>
      <c r="X22" s="31">
        <v>30</v>
      </c>
      <c r="Y22" s="30">
        <v>0</v>
      </c>
      <c r="Z22" s="30">
        <v>0</v>
      </c>
      <c r="AA22" s="29">
        <v>0</v>
      </c>
      <c r="AB22" s="29">
        <v>0</v>
      </c>
      <c r="AC22" s="31">
        <v>100</v>
      </c>
      <c r="AD22" s="29">
        <f t="shared" si="3"/>
        <v>280</v>
      </c>
      <c r="AE22" s="31">
        <v>0</v>
      </c>
      <c r="AF22" s="32">
        <f t="shared" si="2"/>
        <v>36211</v>
      </c>
    </row>
    <row r="23" spans="1:32" ht="16.5" customHeight="1">
      <c r="A23" s="27" t="s">
        <v>61</v>
      </c>
      <c r="B23" s="28">
        <f>[1]學雜費!C30</f>
        <v>24423</v>
      </c>
      <c r="C23" s="28">
        <f>[1]學雜費!D30</f>
        <v>3360</v>
      </c>
      <c r="D23" s="28">
        <f>[1]代收代付!C30</f>
        <v>2965</v>
      </c>
      <c r="E23" s="28">
        <v>0</v>
      </c>
      <c r="F23" s="29">
        <v>0</v>
      </c>
      <c r="G23" s="29">
        <v>0</v>
      </c>
      <c r="H23" s="30">
        <v>150</v>
      </c>
      <c r="I23" s="29">
        <v>500</v>
      </c>
      <c r="J23" s="30">
        <v>800</v>
      </c>
      <c r="K23" s="30">
        <f t="shared" si="0"/>
        <v>1450</v>
      </c>
      <c r="L23" s="29">
        <v>175</v>
      </c>
      <c r="M23" s="29">
        <v>100</v>
      </c>
      <c r="N23" s="29">
        <v>0</v>
      </c>
      <c r="O23" s="29">
        <v>0</v>
      </c>
      <c r="P23" s="29">
        <v>0</v>
      </c>
      <c r="Q23" s="30">
        <v>2950</v>
      </c>
      <c r="R23" s="31">
        <v>700</v>
      </c>
      <c r="S23" s="29">
        <v>0</v>
      </c>
      <c r="T23" s="30">
        <v>0</v>
      </c>
      <c r="U23" s="30">
        <v>0</v>
      </c>
      <c r="V23" s="30">
        <v>0</v>
      </c>
      <c r="W23" s="31">
        <v>0</v>
      </c>
      <c r="X23" s="31">
        <v>30</v>
      </c>
      <c r="Y23" s="30">
        <v>0</v>
      </c>
      <c r="Z23" s="30">
        <v>0</v>
      </c>
      <c r="AA23" s="29">
        <v>0</v>
      </c>
      <c r="AB23" s="29">
        <v>0</v>
      </c>
      <c r="AC23" s="31">
        <v>100</v>
      </c>
      <c r="AD23" s="29">
        <f t="shared" si="3"/>
        <v>130</v>
      </c>
      <c r="AE23" s="31">
        <v>5700</v>
      </c>
      <c r="AF23" s="32">
        <f t="shared" si="2"/>
        <v>41953</v>
      </c>
    </row>
    <row r="24" spans="1:32" ht="16.5" customHeight="1">
      <c r="A24" s="27" t="s">
        <v>62</v>
      </c>
      <c r="B24" s="28">
        <f>[1]學雜費!C31</f>
        <v>24423</v>
      </c>
      <c r="C24" s="28">
        <f>[1]學雜費!D31</f>
        <v>3360</v>
      </c>
      <c r="D24" s="28">
        <f>[1]代收代付!C31</f>
        <v>2965</v>
      </c>
      <c r="E24" s="28">
        <v>0</v>
      </c>
      <c r="F24" s="29">
        <v>0</v>
      </c>
      <c r="G24" s="29">
        <v>0</v>
      </c>
      <c r="H24" s="30">
        <v>150</v>
      </c>
      <c r="I24" s="29">
        <v>500</v>
      </c>
      <c r="J24" s="30">
        <v>800</v>
      </c>
      <c r="K24" s="30">
        <f t="shared" si="0"/>
        <v>1450</v>
      </c>
      <c r="L24" s="29">
        <v>175</v>
      </c>
      <c r="M24" s="29">
        <v>100</v>
      </c>
      <c r="N24" s="29">
        <v>0</v>
      </c>
      <c r="O24" s="29">
        <v>450</v>
      </c>
      <c r="P24" s="29">
        <v>0</v>
      </c>
      <c r="Q24" s="30">
        <v>1893</v>
      </c>
      <c r="R24" s="31">
        <v>700</v>
      </c>
      <c r="S24" s="29">
        <v>0</v>
      </c>
      <c r="T24" s="30">
        <v>0</v>
      </c>
      <c r="U24" s="30">
        <v>0</v>
      </c>
      <c r="V24" s="30">
        <v>150</v>
      </c>
      <c r="W24" s="31">
        <v>0</v>
      </c>
      <c r="X24" s="31">
        <v>30</v>
      </c>
      <c r="Y24" s="30">
        <v>0</v>
      </c>
      <c r="Z24" s="30">
        <v>0</v>
      </c>
      <c r="AA24" s="29">
        <v>0</v>
      </c>
      <c r="AB24" s="29">
        <v>0</v>
      </c>
      <c r="AC24" s="31">
        <v>100</v>
      </c>
      <c r="AD24" s="29">
        <f t="shared" si="3"/>
        <v>280</v>
      </c>
      <c r="AE24" s="31">
        <v>5700</v>
      </c>
      <c r="AF24" s="32">
        <f t="shared" si="2"/>
        <v>41496</v>
      </c>
    </row>
    <row r="25" spans="1:32" ht="16.5" customHeight="1">
      <c r="A25" s="27" t="s">
        <v>63</v>
      </c>
      <c r="B25" s="28">
        <f>[1]學雜費!C34</f>
        <v>24423</v>
      </c>
      <c r="C25" s="28">
        <f>[1]學雜費!D34</f>
        <v>3250</v>
      </c>
      <c r="D25" s="28">
        <f>[1]代收代付!C34</f>
        <v>1515</v>
      </c>
      <c r="E25" s="28">
        <v>550</v>
      </c>
      <c r="F25" s="29">
        <v>0</v>
      </c>
      <c r="G25" s="29">
        <v>0</v>
      </c>
      <c r="H25" s="30">
        <v>150</v>
      </c>
      <c r="I25" s="29">
        <v>500</v>
      </c>
      <c r="J25" s="30">
        <v>800</v>
      </c>
      <c r="K25" s="30">
        <f t="shared" si="0"/>
        <v>1450</v>
      </c>
      <c r="L25" s="29">
        <v>175</v>
      </c>
      <c r="M25" s="29">
        <v>100</v>
      </c>
      <c r="N25" s="29">
        <v>0</v>
      </c>
      <c r="O25" s="29">
        <v>450</v>
      </c>
      <c r="P25" s="29">
        <v>0</v>
      </c>
      <c r="Q25" s="30">
        <v>777</v>
      </c>
      <c r="R25" s="31">
        <v>700</v>
      </c>
      <c r="S25" s="29">
        <v>0</v>
      </c>
      <c r="T25" s="30">
        <v>0</v>
      </c>
      <c r="U25" s="30">
        <v>0</v>
      </c>
      <c r="V25" s="30">
        <v>150</v>
      </c>
      <c r="W25" s="31">
        <v>0</v>
      </c>
      <c r="X25" s="31">
        <v>30</v>
      </c>
      <c r="Y25" s="30">
        <v>0</v>
      </c>
      <c r="Z25" s="30">
        <v>0</v>
      </c>
      <c r="AA25" s="29">
        <v>0</v>
      </c>
      <c r="AB25" s="29">
        <v>0</v>
      </c>
      <c r="AC25" s="31">
        <v>100</v>
      </c>
      <c r="AD25" s="29">
        <f t="shared" ref="AD25:AD26" si="4">SUM(T25:AC25)</f>
        <v>280</v>
      </c>
      <c r="AE25" s="31">
        <v>5700</v>
      </c>
      <c r="AF25" s="32">
        <f t="shared" si="2"/>
        <v>39370</v>
      </c>
    </row>
    <row r="26" spans="1:32" ht="16.5" customHeight="1">
      <c r="A26" s="27" t="s">
        <v>64</v>
      </c>
      <c r="B26" s="28">
        <f>[1]學雜費!C35</f>
        <v>24423</v>
      </c>
      <c r="C26" s="28">
        <f>[1]學雜費!D35</f>
        <v>3300</v>
      </c>
      <c r="D26" s="28">
        <f>[1]代收代付!C35</f>
        <v>1235</v>
      </c>
      <c r="E26" s="28">
        <v>400</v>
      </c>
      <c r="F26" s="29">
        <v>0</v>
      </c>
      <c r="G26" s="29">
        <v>0</v>
      </c>
      <c r="H26" s="30">
        <v>150</v>
      </c>
      <c r="I26" s="29">
        <v>500</v>
      </c>
      <c r="J26" s="30">
        <v>800</v>
      </c>
      <c r="K26" s="30">
        <f t="shared" si="0"/>
        <v>1450</v>
      </c>
      <c r="L26" s="29">
        <v>175</v>
      </c>
      <c r="M26" s="29">
        <v>100</v>
      </c>
      <c r="N26" s="29">
        <v>0</v>
      </c>
      <c r="O26" s="29">
        <v>450</v>
      </c>
      <c r="P26" s="29">
        <v>0</v>
      </c>
      <c r="Q26" s="30">
        <v>1732</v>
      </c>
      <c r="R26" s="31">
        <v>700</v>
      </c>
      <c r="S26" s="29">
        <v>0</v>
      </c>
      <c r="T26" s="30">
        <v>0</v>
      </c>
      <c r="U26" s="30">
        <v>0</v>
      </c>
      <c r="V26" s="30">
        <v>150</v>
      </c>
      <c r="W26" s="31">
        <v>0</v>
      </c>
      <c r="X26" s="31">
        <v>30</v>
      </c>
      <c r="Y26" s="30">
        <v>0</v>
      </c>
      <c r="Z26" s="30">
        <v>0</v>
      </c>
      <c r="AA26" s="29">
        <v>0</v>
      </c>
      <c r="AB26" s="29">
        <v>0</v>
      </c>
      <c r="AC26" s="31">
        <v>100</v>
      </c>
      <c r="AD26" s="29">
        <f t="shared" si="4"/>
        <v>280</v>
      </c>
      <c r="AE26" s="31">
        <v>0</v>
      </c>
      <c r="AF26" s="32">
        <f t="shared" si="2"/>
        <v>34245</v>
      </c>
    </row>
    <row r="27" spans="1:32" ht="16.5" customHeight="1">
      <c r="A27" s="27" t="s">
        <v>65</v>
      </c>
      <c r="B27" s="28">
        <f>[1]學雜費!C37</f>
        <v>24423</v>
      </c>
      <c r="C27" s="28">
        <f>[1]學雜費!D37</f>
        <v>3300</v>
      </c>
      <c r="D27" s="28">
        <f>[1]代收代付!C37</f>
        <v>1235</v>
      </c>
      <c r="E27" s="28">
        <v>550</v>
      </c>
      <c r="F27" s="29">
        <v>0</v>
      </c>
      <c r="G27" s="29">
        <v>0</v>
      </c>
      <c r="H27" s="30">
        <v>150</v>
      </c>
      <c r="I27" s="29">
        <v>500</v>
      </c>
      <c r="J27" s="30">
        <v>800</v>
      </c>
      <c r="K27" s="30">
        <f t="shared" si="0"/>
        <v>1450</v>
      </c>
      <c r="L27" s="29">
        <v>175</v>
      </c>
      <c r="M27" s="29">
        <v>100</v>
      </c>
      <c r="N27" s="29">
        <v>0</v>
      </c>
      <c r="O27" s="29">
        <v>450</v>
      </c>
      <c r="P27" s="29">
        <v>0</v>
      </c>
      <c r="Q27" s="30">
        <v>1452</v>
      </c>
      <c r="R27" s="31">
        <v>700</v>
      </c>
      <c r="S27" s="29">
        <v>0</v>
      </c>
      <c r="T27" s="30">
        <v>0</v>
      </c>
      <c r="U27" s="30">
        <v>0</v>
      </c>
      <c r="V27" s="30">
        <v>150</v>
      </c>
      <c r="W27" s="31">
        <v>0</v>
      </c>
      <c r="X27" s="31">
        <v>30</v>
      </c>
      <c r="Y27" s="30">
        <v>0</v>
      </c>
      <c r="Z27" s="30">
        <v>0</v>
      </c>
      <c r="AA27" s="29">
        <v>0</v>
      </c>
      <c r="AB27" s="29">
        <v>0</v>
      </c>
      <c r="AC27" s="31">
        <v>100</v>
      </c>
      <c r="AD27" s="29">
        <f>SUM(T27:AC27)</f>
        <v>280</v>
      </c>
      <c r="AE27" s="31">
        <v>5700</v>
      </c>
      <c r="AF27" s="32">
        <f t="shared" si="2"/>
        <v>39815</v>
      </c>
    </row>
    <row r="28" spans="1:32" ht="16.5" hidden="1" customHeight="1">
      <c r="A28" s="35"/>
      <c r="B28" s="36"/>
      <c r="C28" s="36"/>
      <c r="D28" s="36"/>
      <c r="E28" s="36"/>
      <c r="H28" s="36"/>
      <c r="J28" s="36"/>
      <c r="K28" s="36"/>
      <c r="Q28" s="36"/>
      <c r="T28" s="36"/>
      <c r="U28" s="36"/>
      <c r="V28" s="36"/>
      <c r="Y28" s="36"/>
      <c r="Z28" s="36"/>
      <c r="AC28" s="38" t="s">
        <v>66</v>
      </c>
      <c r="AE28" s="38"/>
      <c r="AF28" s="39" t="e">
        <f>SUM(#REF!)</f>
        <v>#REF!</v>
      </c>
    </row>
    <row r="29" spans="1:32" ht="16.5" hidden="1" customHeight="1">
      <c r="A29" s="35"/>
      <c r="B29" s="36"/>
      <c r="C29" s="36"/>
      <c r="D29" s="36"/>
      <c r="E29" s="36"/>
      <c r="H29" s="36"/>
      <c r="J29" s="36"/>
      <c r="K29" s="36"/>
      <c r="Q29" s="36"/>
      <c r="T29" s="36"/>
      <c r="U29" s="36"/>
      <c r="V29" s="36"/>
      <c r="Y29" s="36"/>
      <c r="Z29" s="36"/>
      <c r="AC29" s="40" t="s">
        <v>67</v>
      </c>
      <c r="AE29" s="38"/>
      <c r="AF29" s="39" t="e">
        <f>SUM(#REF!,#REF!)</f>
        <v>#REF!</v>
      </c>
    </row>
    <row r="30" spans="1:32" ht="16.5" hidden="1" customHeight="1">
      <c r="A30" s="35"/>
      <c r="B30" s="36"/>
      <c r="C30" s="36"/>
      <c r="D30" s="36"/>
      <c r="E30" s="36"/>
      <c r="H30" s="36"/>
      <c r="J30" s="36"/>
      <c r="K30" s="36"/>
      <c r="Q30" s="36"/>
      <c r="T30" s="36"/>
      <c r="U30" s="36"/>
      <c r="V30" s="36"/>
      <c r="Y30" s="36"/>
      <c r="Z30" s="36"/>
      <c r="AC30" s="41" t="s">
        <v>68</v>
      </c>
      <c r="AF30" s="42" t="e">
        <f>SUM(#REF!,#REF!,#REF!)</f>
        <v>#REF!</v>
      </c>
    </row>
    <row r="31" spans="1:32" ht="16.5" hidden="1" customHeight="1">
      <c r="A31" s="35"/>
      <c r="B31" s="36"/>
      <c r="C31" s="36"/>
      <c r="D31" s="36"/>
      <c r="E31" s="36"/>
      <c r="H31" s="36"/>
      <c r="J31" s="36"/>
      <c r="K31" s="36"/>
      <c r="Q31" s="36"/>
      <c r="T31" s="36"/>
      <c r="U31" s="36"/>
      <c r="V31" s="36"/>
      <c r="Y31" s="36"/>
      <c r="Z31" s="36"/>
      <c r="AC31" s="1" t="s">
        <v>69</v>
      </c>
      <c r="AF31" s="43" t="e">
        <f>SUM(AF28:AF30)</f>
        <v>#REF!</v>
      </c>
    </row>
    <row r="32" spans="1:32" ht="16.5" hidden="1" customHeight="1">
      <c r="A32" s="35"/>
      <c r="B32" s="36"/>
      <c r="C32" s="36"/>
      <c r="D32" s="36"/>
      <c r="E32" s="36"/>
      <c r="H32" s="36"/>
      <c r="J32" s="36"/>
      <c r="K32" s="36"/>
      <c r="Q32" s="36"/>
      <c r="T32" s="36"/>
      <c r="U32" s="36"/>
      <c r="V32" s="36"/>
      <c r="Y32" s="36"/>
      <c r="Z32" s="36"/>
      <c r="AC32" s="1" t="s">
        <v>70</v>
      </c>
      <c r="AE32" s="44"/>
      <c r="AF32" s="45">
        <v>8277450</v>
      </c>
    </row>
    <row r="33" spans="1:32" ht="16.5" hidden="1" customHeight="1">
      <c r="A33" s="35"/>
      <c r="B33" s="36"/>
      <c r="C33" s="36"/>
      <c r="D33" s="36"/>
      <c r="E33" s="36"/>
      <c r="H33" s="36"/>
      <c r="J33" s="36"/>
      <c r="K33" s="36"/>
      <c r="Q33" s="46"/>
      <c r="T33" s="46"/>
      <c r="U33" s="46"/>
      <c r="V33" s="46"/>
      <c r="Y33" s="46"/>
      <c r="Z33" s="46"/>
      <c r="AC33" s="1" t="s">
        <v>71</v>
      </c>
      <c r="AF33" s="47">
        <v>4896470</v>
      </c>
    </row>
    <row r="34" spans="1:32" ht="16.5" hidden="1" customHeight="1">
      <c r="A34" s="35"/>
      <c r="B34" s="36"/>
      <c r="C34" s="36"/>
      <c r="D34" s="36"/>
      <c r="E34" s="36"/>
      <c r="H34" s="36"/>
      <c r="J34" s="36"/>
      <c r="K34" s="36"/>
      <c r="Q34" s="46"/>
      <c r="T34" s="46"/>
      <c r="U34" s="46"/>
      <c r="V34" s="46"/>
      <c r="Y34" s="46"/>
      <c r="Z34" s="46"/>
      <c r="AC34" s="44" t="s">
        <v>72</v>
      </c>
      <c r="AF34" s="48">
        <f>SUM(AF32:AF33)</f>
        <v>13173920</v>
      </c>
    </row>
    <row r="35" spans="1:32" ht="16.5" hidden="1" customHeight="1">
      <c r="A35" s="35"/>
      <c r="B35" s="36"/>
      <c r="C35" s="36"/>
      <c r="D35" s="36"/>
      <c r="E35" s="36"/>
      <c r="H35" s="36"/>
      <c r="J35" s="36"/>
      <c r="K35" s="36"/>
      <c r="Q35" s="46"/>
      <c r="T35" s="46"/>
      <c r="U35" s="46"/>
      <c r="V35" s="46"/>
      <c r="Y35" s="46"/>
      <c r="Z35" s="46"/>
      <c r="AC35" s="49" t="s">
        <v>73</v>
      </c>
      <c r="AE35" s="49"/>
      <c r="AF35" s="50" t="e">
        <f>AF31-AF34</f>
        <v>#REF!</v>
      </c>
    </row>
    <row r="36" spans="1:32" ht="16.5" customHeight="1">
      <c r="A36" s="35"/>
      <c r="B36" s="36"/>
      <c r="C36" s="36"/>
      <c r="D36" s="36"/>
      <c r="E36" s="36"/>
      <c r="H36" s="36"/>
      <c r="J36" s="36"/>
      <c r="K36" s="36"/>
      <c r="Q36" s="46"/>
      <c r="T36" s="46"/>
      <c r="U36" s="46"/>
      <c r="V36" s="46"/>
      <c r="Y36" s="46"/>
      <c r="Z36" s="46"/>
    </row>
    <row r="37" spans="1:32" ht="16.5" customHeight="1">
      <c r="A37" s="35"/>
      <c r="B37" s="36"/>
      <c r="C37" s="36"/>
      <c r="D37" s="36"/>
      <c r="E37" s="36"/>
      <c r="H37" s="36"/>
      <c r="J37" s="36"/>
      <c r="K37" s="36"/>
      <c r="Q37" s="46"/>
      <c r="T37" s="46"/>
      <c r="U37" s="46"/>
      <c r="V37" s="46"/>
      <c r="Y37" s="46"/>
      <c r="Z37" s="46"/>
    </row>
    <row r="38" spans="1:32" ht="16.5" customHeight="1">
      <c r="A38" s="35"/>
      <c r="B38" s="36"/>
      <c r="C38" s="36"/>
      <c r="D38" s="36"/>
      <c r="E38" s="36"/>
      <c r="H38" s="36"/>
      <c r="J38" s="36"/>
      <c r="K38" s="36"/>
      <c r="Q38" s="46"/>
      <c r="T38" s="46"/>
      <c r="U38" s="46"/>
      <c r="V38" s="46"/>
      <c r="Y38" s="46"/>
      <c r="Z38" s="46"/>
    </row>
    <row r="39" spans="1:32" ht="16.5" customHeight="1">
      <c r="A39" s="35"/>
      <c r="B39" s="36"/>
      <c r="C39" s="36"/>
      <c r="D39" s="36"/>
      <c r="E39" s="36"/>
      <c r="H39" s="36"/>
      <c r="J39" s="36"/>
      <c r="K39" s="36"/>
      <c r="Q39" s="46"/>
      <c r="T39" s="46"/>
      <c r="U39" s="46"/>
      <c r="V39" s="46"/>
      <c r="Y39" s="46"/>
      <c r="Z39" s="46"/>
    </row>
    <row r="40" spans="1:32" ht="16.5" customHeight="1">
      <c r="A40" s="35"/>
      <c r="B40" s="36"/>
      <c r="C40" s="36"/>
      <c r="D40" s="36"/>
      <c r="E40" s="36"/>
      <c r="H40" s="36"/>
      <c r="J40" s="36"/>
      <c r="K40" s="36"/>
      <c r="Q40" s="46"/>
      <c r="T40" s="46"/>
      <c r="U40" s="46"/>
      <c r="V40" s="46"/>
      <c r="Y40" s="46"/>
      <c r="Z40" s="46"/>
    </row>
    <row r="41" spans="1:32" ht="16.5" customHeight="1">
      <c r="A41" s="35"/>
      <c r="B41" s="36"/>
      <c r="C41" s="36"/>
      <c r="D41" s="36"/>
      <c r="E41" s="36"/>
      <c r="H41" s="36"/>
      <c r="J41" s="36"/>
      <c r="K41" s="36"/>
      <c r="Q41" s="46"/>
      <c r="T41" s="46"/>
      <c r="U41" s="46"/>
      <c r="V41" s="46"/>
      <c r="Y41" s="46"/>
      <c r="Z41" s="46"/>
    </row>
    <row r="42" spans="1:32" ht="16.5" customHeight="1">
      <c r="A42" s="35"/>
      <c r="B42" s="36"/>
      <c r="C42" s="36"/>
      <c r="D42" s="36"/>
      <c r="E42" s="36"/>
      <c r="H42" s="36"/>
      <c r="J42" s="36"/>
      <c r="K42" s="36"/>
      <c r="Q42" s="46"/>
      <c r="T42" s="46"/>
      <c r="U42" s="46"/>
      <c r="V42" s="46"/>
      <c r="Y42" s="46"/>
      <c r="Z42" s="46"/>
    </row>
    <row r="43" spans="1:32" ht="16.5" customHeight="1">
      <c r="A43" s="35"/>
      <c r="B43" s="36"/>
      <c r="C43" s="36"/>
      <c r="D43" s="36"/>
      <c r="E43" s="36"/>
      <c r="H43" s="36"/>
      <c r="J43" s="36"/>
      <c r="K43" s="36"/>
      <c r="Q43" s="46"/>
      <c r="T43" s="46"/>
      <c r="U43" s="46"/>
      <c r="V43" s="46"/>
      <c r="Y43" s="46"/>
      <c r="Z43" s="46"/>
    </row>
    <row r="44" spans="1:32" ht="16.5" customHeight="1">
      <c r="A44" s="35"/>
      <c r="B44" s="36"/>
      <c r="C44" s="36"/>
      <c r="D44" s="36"/>
      <c r="E44" s="36"/>
      <c r="H44" s="36"/>
      <c r="J44" s="36"/>
      <c r="K44" s="36"/>
      <c r="Q44" s="46"/>
      <c r="T44" s="46"/>
      <c r="U44" s="46"/>
      <c r="V44" s="46"/>
      <c r="Y44" s="46"/>
      <c r="Z44" s="46"/>
    </row>
    <row r="45" spans="1:32" ht="16.5" customHeight="1">
      <c r="A45" s="35"/>
      <c r="B45" s="36"/>
      <c r="C45" s="36"/>
      <c r="D45" s="36"/>
      <c r="E45" s="36"/>
      <c r="H45" s="36"/>
      <c r="J45" s="36"/>
      <c r="K45" s="36"/>
      <c r="Q45" s="46"/>
      <c r="T45" s="46"/>
      <c r="U45" s="46"/>
      <c r="V45" s="46"/>
      <c r="Y45" s="46"/>
      <c r="Z45" s="46"/>
    </row>
    <row r="46" spans="1:32" ht="16.5" customHeight="1">
      <c r="A46" s="35"/>
      <c r="B46" s="36"/>
      <c r="C46" s="36"/>
      <c r="D46" s="36"/>
      <c r="E46" s="36"/>
      <c r="H46" s="36"/>
      <c r="J46" s="36"/>
      <c r="K46" s="36"/>
      <c r="Q46" s="46"/>
      <c r="T46" s="46"/>
      <c r="U46" s="46"/>
      <c r="V46" s="46"/>
      <c r="Y46" s="46"/>
      <c r="Z46" s="46"/>
    </row>
    <row r="47" spans="1:32" ht="16.5" customHeight="1">
      <c r="A47" s="35"/>
      <c r="B47" s="36"/>
      <c r="C47" s="36"/>
      <c r="D47" s="36"/>
      <c r="E47" s="36"/>
      <c r="H47" s="36"/>
      <c r="J47" s="36"/>
      <c r="K47" s="36"/>
      <c r="Q47" s="46"/>
      <c r="T47" s="46"/>
      <c r="U47" s="46"/>
      <c r="V47" s="46"/>
      <c r="Y47" s="46"/>
      <c r="Z47" s="46"/>
    </row>
    <row r="48" spans="1:32" ht="16.5" customHeight="1">
      <c r="A48" s="35"/>
      <c r="B48" s="36"/>
      <c r="C48" s="36"/>
      <c r="D48" s="36"/>
      <c r="E48" s="36"/>
      <c r="H48" s="36"/>
      <c r="J48" s="36"/>
      <c r="K48" s="36"/>
      <c r="Q48" s="46"/>
      <c r="T48" s="46"/>
      <c r="U48" s="46"/>
      <c r="V48" s="46"/>
      <c r="Y48" s="46"/>
      <c r="Z48" s="46"/>
    </row>
    <row r="49" spans="1:26" ht="16.5" customHeight="1">
      <c r="A49" s="35"/>
      <c r="B49" s="36"/>
      <c r="C49" s="36"/>
      <c r="D49" s="36"/>
      <c r="E49" s="36"/>
      <c r="H49" s="36"/>
      <c r="J49" s="36"/>
      <c r="K49" s="36"/>
      <c r="Q49" s="46"/>
      <c r="T49" s="46"/>
      <c r="U49" s="46"/>
      <c r="V49" s="46"/>
      <c r="Y49" s="46"/>
      <c r="Z49" s="46"/>
    </row>
    <row r="50" spans="1:26" ht="16.5" customHeight="1">
      <c r="A50" s="35"/>
      <c r="B50" s="36"/>
      <c r="C50" s="36"/>
      <c r="D50" s="36"/>
      <c r="E50" s="36"/>
      <c r="H50" s="36"/>
      <c r="J50" s="36"/>
      <c r="K50" s="36"/>
      <c r="Q50" s="46"/>
      <c r="T50" s="46"/>
      <c r="U50" s="46"/>
      <c r="V50" s="46"/>
      <c r="Y50" s="46"/>
      <c r="Z50" s="46"/>
    </row>
    <row r="51" spans="1:26" ht="16.5" customHeight="1">
      <c r="A51" s="35"/>
      <c r="B51" s="36"/>
      <c r="C51" s="36"/>
      <c r="D51" s="36"/>
      <c r="E51" s="36"/>
      <c r="H51" s="36"/>
      <c r="J51" s="36"/>
      <c r="K51" s="36"/>
      <c r="Q51" s="46"/>
      <c r="T51" s="46"/>
      <c r="U51" s="46"/>
      <c r="V51" s="46"/>
      <c r="Y51" s="46"/>
      <c r="Z51" s="46"/>
    </row>
    <row r="52" spans="1:26" ht="16.5" customHeight="1">
      <c r="A52" s="35"/>
      <c r="B52" s="36"/>
      <c r="C52" s="36"/>
      <c r="D52" s="36"/>
      <c r="E52" s="36"/>
      <c r="H52" s="36"/>
      <c r="J52" s="36"/>
      <c r="K52" s="36"/>
      <c r="Q52" s="46"/>
      <c r="T52" s="46"/>
      <c r="U52" s="46"/>
      <c r="V52" s="46"/>
      <c r="Y52" s="46"/>
      <c r="Z52" s="46"/>
    </row>
    <row r="53" spans="1:26" ht="16.5" customHeight="1">
      <c r="A53" s="35"/>
      <c r="B53" s="36"/>
      <c r="C53" s="36"/>
      <c r="D53" s="36"/>
      <c r="E53" s="36"/>
      <c r="H53" s="36"/>
      <c r="J53" s="36"/>
      <c r="K53" s="36"/>
      <c r="Q53" s="46"/>
      <c r="T53" s="46"/>
      <c r="U53" s="46"/>
      <c r="V53" s="46"/>
      <c r="Y53" s="46"/>
      <c r="Z53" s="46"/>
    </row>
    <row r="54" spans="1:26" ht="16.5" customHeight="1">
      <c r="A54" s="35"/>
      <c r="B54" s="36"/>
      <c r="C54" s="36"/>
      <c r="D54" s="36"/>
      <c r="E54" s="36"/>
      <c r="H54" s="36"/>
      <c r="J54" s="36"/>
      <c r="K54" s="36"/>
      <c r="Q54" s="46"/>
      <c r="T54" s="46"/>
      <c r="U54" s="46"/>
      <c r="V54" s="46"/>
      <c r="Y54" s="46"/>
      <c r="Z54" s="46"/>
    </row>
    <row r="55" spans="1:26" ht="16.5" customHeight="1">
      <c r="A55" s="35"/>
      <c r="B55" s="36"/>
      <c r="C55" s="36"/>
      <c r="D55" s="36"/>
      <c r="E55" s="36"/>
      <c r="H55" s="36"/>
      <c r="J55" s="36"/>
      <c r="K55" s="36"/>
      <c r="Q55" s="46"/>
      <c r="T55" s="46"/>
      <c r="U55" s="46"/>
      <c r="V55" s="46"/>
      <c r="Y55" s="46"/>
      <c r="Z55" s="46"/>
    </row>
    <row r="56" spans="1:26" ht="16.5" customHeight="1">
      <c r="A56" s="35"/>
      <c r="B56" s="36"/>
      <c r="C56" s="36"/>
      <c r="D56" s="36"/>
      <c r="E56" s="36"/>
      <c r="H56" s="36"/>
      <c r="J56" s="36"/>
      <c r="K56" s="36"/>
      <c r="Q56" s="46"/>
      <c r="T56" s="46"/>
      <c r="U56" s="46"/>
      <c r="V56" s="46"/>
      <c r="Y56" s="46"/>
      <c r="Z56" s="46"/>
    </row>
    <row r="57" spans="1:26" ht="16.5" customHeight="1">
      <c r="A57" s="35"/>
      <c r="B57" s="36"/>
      <c r="C57" s="36"/>
      <c r="D57" s="36"/>
      <c r="E57" s="36"/>
      <c r="H57" s="36"/>
      <c r="J57" s="36"/>
      <c r="K57" s="36"/>
      <c r="Q57" s="46"/>
      <c r="T57" s="46"/>
      <c r="U57" s="46"/>
      <c r="V57" s="46"/>
      <c r="Y57" s="46"/>
      <c r="Z57" s="46"/>
    </row>
    <row r="58" spans="1:26" ht="16.5" customHeight="1">
      <c r="A58" s="35"/>
      <c r="B58" s="36"/>
      <c r="C58" s="36"/>
      <c r="D58" s="36"/>
      <c r="E58" s="36"/>
      <c r="H58" s="36"/>
      <c r="J58" s="36"/>
      <c r="K58" s="36"/>
      <c r="Q58" s="46"/>
      <c r="T58" s="46"/>
      <c r="U58" s="46"/>
      <c r="V58" s="46"/>
      <c r="Y58" s="46"/>
      <c r="Z58" s="46"/>
    </row>
    <row r="59" spans="1:26" ht="16.5" customHeight="1">
      <c r="A59" s="35"/>
      <c r="B59" s="36"/>
      <c r="C59" s="36"/>
      <c r="D59" s="36"/>
      <c r="E59" s="36"/>
      <c r="H59" s="36"/>
      <c r="J59" s="36"/>
      <c r="K59" s="36"/>
      <c r="Q59" s="46"/>
      <c r="T59" s="46"/>
      <c r="U59" s="46"/>
      <c r="V59" s="46"/>
      <c r="Y59" s="46"/>
      <c r="Z59" s="46"/>
    </row>
    <row r="60" spans="1:26" ht="16.5" customHeight="1">
      <c r="A60" s="35"/>
      <c r="B60" s="36"/>
      <c r="C60" s="36"/>
      <c r="D60" s="36"/>
      <c r="E60" s="36"/>
      <c r="H60" s="36"/>
      <c r="J60" s="36"/>
      <c r="K60" s="36"/>
      <c r="Q60" s="46"/>
      <c r="T60" s="46"/>
      <c r="U60" s="46"/>
      <c r="V60" s="46"/>
      <c r="Y60" s="46"/>
      <c r="Z60" s="46"/>
    </row>
    <row r="61" spans="1:26" ht="16.5" customHeight="1">
      <c r="A61" s="35"/>
      <c r="B61" s="36"/>
      <c r="C61" s="36"/>
      <c r="D61" s="36"/>
      <c r="E61" s="36"/>
      <c r="H61" s="36"/>
      <c r="J61" s="36"/>
      <c r="K61" s="36"/>
      <c r="Q61" s="46"/>
      <c r="T61" s="46"/>
      <c r="U61" s="46"/>
      <c r="V61" s="46"/>
      <c r="Y61" s="46"/>
      <c r="Z61" s="46"/>
    </row>
    <row r="62" spans="1:26" ht="16.5" customHeight="1">
      <c r="A62" s="35"/>
      <c r="B62" s="36"/>
      <c r="C62" s="36"/>
      <c r="D62" s="36"/>
      <c r="E62" s="36"/>
      <c r="H62" s="36"/>
      <c r="J62" s="36"/>
      <c r="K62" s="36"/>
      <c r="Q62" s="46"/>
      <c r="T62" s="46"/>
      <c r="U62" s="46"/>
      <c r="V62" s="46"/>
      <c r="Y62" s="46"/>
      <c r="Z62" s="46"/>
    </row>
    <row r="63" spans="1:26" ht="16.5" customHeight="1">
      <c r="A63" s="35"/>
      <c r="B63" s="36"/>
      <c r="C63" s="36"/>
      <c r="D63" s="36"/>
      <c r="E63" s="36"/>
      <c r="H63" s="36"/>
      <c r="J63" s="36"/>
      <c r="K63" s="36"/>
      <c r="Q63" s="46"/>
      <c r="T63" s="46"/>
      <c r="U63" s="46"/>
      <c r="V63" s="46"/>
      <c r="Y63" s="46"/>
      <c r="Z63" s="46"/>
    </row>
    <row r="64" spans="1:26" ht="16.5" customHeight="1">
      <c r="A64" s="35"/>
      <c r="B64" s="36"/>
      <c r="C64" s="36"/>
      <c r="D64" s="36"/>
      <c r="E64" s="36"/>
      <c r="H64" s="36"/>
      <c r="J64" s="36"/>
      <c r="K64" s="36"/>
      <c r="Q64" s="46"/>
      <c r="T64" s="46"/>
      <c r="U64" s="46"/>
      <c r="V64" s="46"/>
      <c r="Y64" s="46"/>
      <c r="Z64" s="46"/>
    </row>
    <row r="65" spans="1:26" ht="16.5" customHeight="1">
      <c r="A65" s="35"/>
      <c r="B65" s="36"/>
      <c r="C65" s="36"/>
      <c r="D65" s="36"/>
      <c r="E65" s="36"/>
      <c r="H65" s="36"/>
      <c r="J65" s="36"/>
      <c r="K65" s="36"/>
      <c r="Q65" s="46"/>
      <c r="T65" s="46"/>
      <c r="U65" s="46"/>
      <c r="V65" s="46"/>
      <c r="Y65" s="46"/>
      <c r="Z65" s="46"/>
    </row>
    <row r="66" spans="1:26" ht="16.5" customHeight="1">
      <c r="A66" s="35"/>
      <c r="B66" s="36"/>
      <c r="C66" s="36"/>
      <c r="D66" s="36"/>
      <c r="E66" s="36"/>
      <c r="H66" s="36"/>
      <c r="J66" s="36"/>
      <c r="K66" s="36"/>
      <c r="Q66" s="46"/>
      <c r="T66" s="46"/>
      <c r="U66" s="46"/>
      <c r="V66" s="46"/>
      <c r="Y66" s="46"/>
      <c r="Z66" s="46"/>
    </row>
    <row r="67" spans="1:26" ht="16.5" customHeight="1">
      <c r="A67" s="35"/>
      <c r="B67" s="36"/>
      <c r="C67" s="36"/>
      <c r="D67" s="36"/>
      <c r="E67" s="36"/>
      <c r="H67" s="36"/>
      <c r="J67" s="36"/>
      <c r="K67" s="36"/>
      <c r="Q67" s="46"/>
      <c r="T67" s="46"/>
      <c r="U67" s="46"/>
      <c r="V67" s="46"/>
      <c r="Y67" s="46"/>
      <c r="Z67" s="46"/>
    </row>
    <row r="68" spans="1:26" ht="16.5" customHeight="1">
      <c r="A68" s="35"/>
      <c r="B68" s="36"/>
      <c r="C68" s="36"/>
      <c r="D68" s="36"/>
      <c r="E68" s="36"/>
      <c r="H68" s="36"/>
      <c r="J68" s="36"/>
      <c r="K68" s="36"/>
      <c r="Q68" s="46"/>
      <c r="T68" s="46"/>
      <c r="U68" s="46"/>
      <c r="V68" s="46"/>
      <c r="Y68" s="46"/>
      <c r="Z68" s="46"/>
    </row>
    <row r="69" spans="1:26" ht="16.5" customHeight="1">
      <c r="A69" s="35"/>
      <c r="B69" s="36"/>
      <c r="C69" s="36"/>
      <c r="D69" s="36"/>
      <c r="E69" s="36"/>
      <c r="H69" s="36"/>
      <c r="J69" s="36"/>
      <c r="K69" s="36"/>
      <c r="Q69" s="46"/>
      <c r="T69" s="46"/>
      <c r="U69" s="46"/>
      <c r="V69" s="46"/>
      <c r="Y69" s="46"/>
      <c r="Z69" s="46"/>
    </row>
    <row r="70" spans="1:26" ht="16.5" customHeight="1">
      <c r="A70" s="35"/>
      <c r="B70" s="36"/>
      <c r="C70" s="36"/>
      <c r="D70" s="36"/>
      <c r="E70" s="36"/>
      <c r="H70" s="36"/>
      <c r="J70" s="36"/>
      <c r="K70" s="36"/>
      <c r="Q70" s="46"/>
      <c r="T70" s="46"/>
      <c r="U70" s="46"/>
      <c r="V70" s="46"/>
      <c r="Y70" s="46"/>
      <c r="Z70" s="46"/>
    </row>
    <row r="71" spans="1:26" ht="16.5" customHeight="1">
      <c r="A71" s="35"/>
      <c r="B71" s="36"/>
      <c r="C71" s="36"/>
      <c r="D71" s="36"/>
      <c r="E71" s="36"/>
      <c r="H71" s="36"/>
      <c r="J71" s="36"/>
      <c r="K71" s="36"/>
      <c r="Q71" s="46"/>
      <c r="T71" s="46"/>
      <c r="U71" s="46"/>
      <c r="V71" s="46"/>
      <c r="Y71" s="46"/>
      <c r="Z71" s="46"/>
    </row>
    <row r="72" spans="1:26" ht="16.5" customHeight="1">
      <c r="A72" s="35"/>
      <c r="B72" s="36"/>
      <c r="C72" s="36"/>
      <c r="D72" s="36"/>
      <c r="E72" s="36"/>
      <c r="H72" s="36"/>
      <c r="J72" s="36"/>
      <c r="K72" s="36"/>
      <c r="Q72" s="46"/>
      <c r="T72" s="46"/>
      <c r="U72" s="46"/>
      <c r="V72" s="46"/>
      <c r="Y72" s="46"/>
      <c r="Z72" s="46"/>
    </row>
    <row r="73" spans="1:26" ht="16.5" customHeight="1">
      <c r="A73" s="35"/>
      <c r="B73" s="36"/>
      <c r="C73" s="36"/>
      <c r="D73" s="36"/>
      <c r="E73" s="36"/>
      <c r="H73" s="36"/>
      <c r="J73" s="36"/>
      <c r="K73" s="36"/>
      <c r="Q73" s="46"/>
      <c r="T73" s="46"/>
      <c r="U73" s="46"/>
      <c r="V73" s="46"/>
      <c r="Y73" s="46"/>
      <c r="Z73" s="46"/>
    </row>
    <row r="74" spans="1:26" ht="16.5" customHeight="1">
      <c r="A74" s="35"/>
      <c r="B74" s="36"/>
      <c r="C74" s="36"/>
      <c r="D74" s="36"/>
      <c r="E74" s="36"/>
      <c r="H74" s="36"/>
      <c r="J74" s="36"/>
      <c r="K74" s="36"/>
      <c r="Q74" s="46"/>
      <c r="T74" s="46"/>
      <c r="U74" s="46"/>
      <c r="V74" s="46"/>
      <c r="Y74" s="46"/>
      <c r="Z74" s="46"/>
    </row>
    <row r="75" spans="1:26" ht="16.5" customHeight="1">
      <c r="A75" s="35"/>
      <c r="B75" s="36"/>
      <c r="C75" s="36"/>
      <c r="D75" s="36"/>
      <c r="E75" s="36"/>
      <c r="H75" s="36"/>
      <c r="J75" s="36"/>
      <c r="K75" s="36"/>
      <c r="Q75" s="46"/>
      <c r="T75" s="46"/>
      <c r="U75" s="46"/>
      <c r="V75" s="46"/>
      <c r="Y75" s="46"/>
      <c r="Z75" s="46"/>
    </row>
    <row r="76" spans="1:26" ht="16.5" customHeight="1">
      <c r="A76" s="35"/>
      <c r="B76" s="36"/>
      <c r="C76" s="36"/>
      <c r="D76" s="36"/>
      <c r="E76" s="36"/>
      <c r="H76" s="36"/>
      <c r="J76" s="36"/>
      <c r="K76" s="36"/>
      <c r="Q76" s="46"/>
      <c r="T76" s="46"/>
      <c r="U76" s="46"/>
      <c r="V76" s="46"/>
      <c r="Y76" s="46"/>
      <c r="Z76" s="46"/>
    </row>
    <row r="77" spans="1:26" ht="16.5" customHeight="1">
      <c r="A77" s="35"/>
      <c r="B77" s="36"/>
      <c r="C77" s="36"/>
      <c r="D77" s="36"/>
      <c r="E77" s="36"/>
      <c r="H77" s="36"/>
      <c r="J77" s="36"/>
      <c r="K77" s="36"/>
      <c r="Q77" s="46"/>
      <c r="T77" s="46"/>
      <c r="U77" s="46"/>
      <c r="V77" s="46"/>
      <c r="Y77" s="46"/>
      <c r="Z77" s="46"/>
    </row>
    <row r="78" spans="1:26" ht="16.5" customHeight="1">
      <c r="A78" s="35"/>
      <c r="B78" s="36"/>
      <c r="C78" s="36"/>
      <c r="D78" s="36"/>
      <c r="E78" s="36"/>
      <c r="H78" s="36"/>
      <c r="J78" s="36"/>
      <c r="K78" s="36"/>
      <c r="Q78" s="46"/>
      <c r="T78" s="46"/>
      <c r="U78" s="46"/>
      <c r="V78" s="46"/>
      <c r="Y78" s="46"/>
      <c r="Z78" s="46"/>
    </row>
    <row r="79" spans="1:26" ht="16.5" customHeight="1">
      <c r="A79" s="35"/>
      <c r="B79" s="36"/>
      <c r="C79" s="36"/>
      <c r="D79" s="36"/>
      <c r="E79" s="36"/>
      <c r="H79" s="36"/>
      <c r="J79" s="36"/>
      <c r="K79" s="36"/>
      <c r="Q79" s="46"/>
      <c r="T79" s="46"/>
      <c r="U79" s="46"/>
      <c r="V79" s="46"/>
      <c r="Y79" s="46"/>
      <c r="Z79" s="46"/>
    </row>
    <row r="80" spans="1:26" ht="16.5" customHeight="1">
      <c r="A80" s="35"/>
      <c r="B80" s="36"/>
      <c r="C80" s="36"/>
      <c r="D80" s="36"/>
      <c r="E80" s="36"/>
      <c r="H80" s="36"/>
      <c r="J80" s="36"/>
      <c r="K80" s="36"/>
      <c r="Q80" s="46"/>
      <c r="T80" s="46"/>
      <c r="U80" s="46"/>
      <c r="V80" s="46"/>
      <c r="Y80" s="46"/>
      <c r="Z80" s="46"/>
    </row>
    <row r="81" spans="1:26" ht="16.5" customHeight="1">
      <c r="A81" s="35"/>
      <c r="B81" s="36"/>
      <c r="C81" s="36"/>
      <c r="D81" s="36"/>
      <c r="E81" s="36"/>
      <c r="H81" s="36"/>
      <c r="J81" s="36"/>
      <c r="K81" s="36"/>
      <c r="Q81" s="46"/>
      <c r="T81" s="46"/>
      <c r="U81" s="46"/>
      <c r="V81" s="46"/>
      <c r="Y81" s="46"/>
      <c r="Z81" s="46"/>
    </row>
    <row r="82" spans="1:26" ht="16.5" customHeight="1">
      <c r="A82" s="35"/>
      <c r="B82" s="36"/>
      <c r="C82" s="36"/>
      <c r="D82" s="36"/>
      <c r="E82" s="36"/>
      <c r="H82" s="36"/>
      <c r="J82" s="36"/>
      <c r="K82" s="36"/>
      <c r="Q82" s="46"/>
      <c r="T82" s="46"/>
      <c r="U82" s="46"/>
      <c r="V82" s="46"/>
      <c r="Y82" s="46"/>
      <c r="Z82" s="46"/>
    </row>
    <row r="83" spans="1:26" ht="16.5" customHeight="1">
      <c r="A83" s="35"/>
      <c r="B83" s="36"/>
      <c r="C83" s="36"/>
      <c r="D83" s="36"/>
      <c r="E83" s="36"/>
      <c r="H83" s="36"/>
      <c r="J83" s="36"/>
      <c r="K83" s="36"/>
      <c r="Q83" s="46"/>
      <c r="T83" s="46"/>
      <c r="U83" s="46"/>
      <c r="V83" s="46"/>
      <c r="Y83" s="46"/>
      <c r="Z83" s="46"/>
    </row>
    <row r="84" spans="1:26" ht="16.5" customHeight="1">
      <c r="A84" s="35"/>
      <c r="B84" s="36"/>
      <c r="C84" s="36"/>
      <c r="D84" s="36"/>
      <c r="E84" s="36"/>
      <c r="H84" s="36"/>
      <c r="J84" s="36"/>
      <c r="K84" s="36"/>
      <c r="Q84" s="46"/>
      <c r="T84" s="46"/>
      <c r="U84" s="46"/>
      <c r="V84" s="46"/>
      <c r="Y84" s="46"/>
      <c r="Z84" s="46"/>
    </row>
    <row r="85" spans="1:26" ht="16.5" customHeight="1">
      <c r="A85" s="35"/>
      <c r="B85" s="36"/>
      <c r="C85" s="36"/>
      <c r="D85" s="36"/>
      <c r="E85" s="36"/>
      <c r="H85" s="36"/>
      <c r="J85" s="36"/>
      <c r="K85" s="36"/>
      <c r="Q85" s="46"/>
      <c r="T85" s="46"/>
      <c r="U85" s="46"/>
      <c r="V85" s="46"/>
      <c r="Y85" s="46"/>
      <c r="Z85" s="46"/>
    </row>
    <row r="86" spans="1:26" ht="16.5" customHeight="1">
      <c r="A86" s="35"/>
      <c r="B86" s="36"/>
      <c r="C86" s="36"/>
      <c r="D86" s="36"/>
      <c r="E86" s="36"/>
      <c r="H86" s="36"/>
      <c r="J86" s="36"/>
      <c r="K86" s="36"/>
      <c r="Q86" s="46"/>
      <c r="T86" s="46"/>
      <c r="U86" s="46"/>
      <c r="V86" s="46"/>
      <c r="Y86" s="46"/>
      <c r="Z86" s="46"/>
    </row>
    <row r="87" spans="1:26" ht="16.5" customHeight="1">
      <c r="A87" s="35"/>
      <c r="B87" s="36"/>
      <c r="C87" s="36"/>
      <c r="D87" s="36"/>
      <c r="E87" s="36"/>
      <c r="H87" s="36"/>
      <c r="J87" s="36"/>
      <c r="K87" s="36"/>
      <c r="Q87" s="46"/>
      <c r="T87" s="46"/>
      <c r="U87" s="46"/>
      <c r="V87" s="46"/>
      <c r="Y87" s="46"/>
      <c r="Z87" s="46"/>
    </row>
    <row r="88" spans="1:26" ht="16.5" customHeight="1">
      <c r="A88" s="35"/>
      <c r="B88" s="36"/>
      <c r="C88" s="36"/>
      <c r="D88" s="36"/>
      <c r="E88" s="36"/>
      <c r="H88" s="36"/>
      <c r="J88" s="36"/>
      <c r="K88" s="36"/>
      <c r="Q88" s="46"/>
      <c r="T88" s="46"/>
      <c r="U88" s="46"/>
      <c r="V88" s="46"/>
      <c r="Y88" s="46"/>
      <c r="Z88" s="46"/>
    </row>
    <row r="89" spans="1:26" ht="16.5" customHeight="1">
      <c r="A89" s="35"/>
      <c r="B89" s="36"/>
      <c r="C89" s="36"/>
      <c r="D89" s="36"/>
      <c r="E89" s="36"/>
      <c r="H89" s="36"/>
      <c r="J89" s="36"/>
      <c r="K89" s="36"/>
      <c r="Q89" s="46"/>
      <c r="T89" s="46"/>
      <c r="U89" s="46"/>
      <c r="V89" s="46"/>
      <c r="Y89" s="46"/>
      <c r="Z89" s="46"/>
    </row>
    <row r="90" spans="1:26" ht="16.5" customHeight="1">
      <c r="A90" s="35"/>
      <c r="B90" s="36"/>
      <c r="C90" s="36"/>
      <c r="D90" s="36"/>
      <c r="E90" s="36"/>
      <c r="H90" s="36"/>
      <c r="J90" s="36"/>
      <c r="K90" s="36"/>
      <c r="Q90" s="46"/>
      <c r="T90" s="46"/>
      <c r="U90" s="46"/>
      <c r="V90" s="46"/>
      <c r="Y90" s="46"/>
      <c r="Z90" s="46"/>
    </row>
    <row r="91" spans="1:26" ht="16.5" customHeight="1">
      <c r="A91" s="35"/>
      <c r="B91" s="36"/>
      <c r="C91" s="36"/>
      <c r="D91" s="36"/>
      <c r="E91" s="36"/>
      <c r="H91" s="36"/>
      <c r="J91" s="36"/>
      <c r="K91" s="36"/>
      <c r="Q91" s="46"/>
      <c r="T91" s="46"/>
      <c r="U91" s="46"/>
      <c r="V91" s="46"/>
      <c r="Y91" s="46"/>
      <c r="Z91" s="46"/>
    </row>
    <row r="92" spans="1:26" ht="16.5" customHeight="1">
      <c r="A92" s="35"/>
      <c r="B92" s="36"/>
      <c r="C92" s="36"/>
      <c r="D92" s="36"/>
      <c r="E92" s="36"/>
      <c r="H92" s="36"/>
      <c r="J92" s="36"/>
      <c r="K92" s="36"/>
      <c r="Q92" s="46"/>
      <c r="T92" s="46"/>
      <c r="U92" s="46"/>
      <c r="V92" s="46"/>
      <c r="Y92" s="46"/>
      <c r="Z92" s="46"/>
    </row>
    <row r="93" spans="1:26" ht="16.5" customHeight="1">
      <c r="A93" s="35"/>
      <c r="B93" s="36"/>
      <c r="C93" s="36"/>
      <c r="D93" s="36"/>
      <c r="E93" s="36"/>
      <c r="H93" s="36"/>
      <c r="J93" s="36"/>
      <c r="K93" s="36"/>
      <c r="Q93" s="46"/>
      <c r="T93" s="46"/>
      <c r="U93" s="46"/>
      <c r="V93" s="46"/>
      <c r="Y93" s="46"/>
      <c r="Z93" s="46"/>
    </row>
    <row r="94" spans="1:26" ht="16.5" customHeight="1">
      <c r="A94" s="35"/>
      <c r="B94" s="36"/>
      <c r="C94" s="36"/>
      <c r="D94" s="36"/>
      <c r="E94" s="36"/>
      <c r="H94" s="36"/>
      <c r="J94" s="36"/>
      <c r="K94" s="36"/>
      <c r="Q94" s="46"/>
      <c r="T94" s="46"/>
      <c r="U94" s="46"/>
      <c r="V94" s="46"/>
      <c r="Y94" s="46"/>
      <c r="Z94" s="46"/>
    </row>
    <row r="95" spans="1:26" ht="16.5" customHeight="1">
      <c r="A95" s="35"/>
      <c r="B95" s="36"/>
      <c r="C95" s="36"/>
      <c r="D95" s="36"/>
      <c r="E95" s="36"/>
      <c r="H95" s="36"/>
      <c r="J95" s="36"/>
      <c r="K95" s="36"/>
      <c r="Q95" s="46"/>
      <c r="T95" s="46"/>
      <c r="U95" s="46"/>
      <c r="V95" s="46"/>
      <c r="Y95" s="46"/>
      <c r="Z95" s="46"/>
    </row>
    <row r="96" spans="1:26" ht="16.5" customHeight="1">
      <c r="A96" s="35"/>
      <c r="B96" s="36"/>
      <c r="C96" s="36"/>
      <c r="D96" s="36"/>
      <c r="E96" s="36"/>
      <c r="H96" s="36"/>
      <c r="J96" s="36"/>
      <c r="K96" s="36"/>
      <c r="Q96" s="46"/>
      <c r="T96" s="46"/>
      <c r="U96" s="46"/>
      <c r="V96" s="46"/>
      <c r="Y96" s="46"/>
      <c r="Z96" s="46"/>
    </row>
    <row r="97" spans="1:26" ht="16.5" customHeight="1">
      <c r="A97" s="35"/>
      <c r="B97" s="36"/>
      <c r="C97" s="36"/>
      <c r="D97" s="36"/>
      <c r="E97" s="36"/>
      <c r="H97" s="36"/>
      <c r="J97" s="36"/>
      <c r="K97" s="36"/>
      <c r="Q97" s="46"/>
      <c r="T97" s="46"/>
      <c r="U97" s="46"/>
      <c r="V97" s="46"/>
      <c r="Y97" s="46"/>
      <c r="Z97" s="46"/>
    </row>
    <row r="98" spans="1:26" ht="16.5" customHeight="1">
      <c r="A98" s="35"/>
      <c r="B98" s="36"/>
      <c r="C98" s="36"/>
      <c r="D98" s="36"/>
      <c r="E98" s="36"/>
      <c r="H98" s="36"/>
      <c r="J98" s="36"/>
      <c r="K98" s="36"/>
      <c r="Q98" s="46"/>
      <c r="T98" s="46"/>
      <c r="U98" s="46"/>
      <c r="V98" s="46"/>
      <c r="Y98" s="46"/>
      <c r="Z98" s="46"/>
    </row>
    <row r="99" spans="1:26" ht="16.5" customHeight="1">
      <c r="A99" s="35"/>
      <c r="B99" s="36"/>
      <c r="C99" s="36"/>
      <c r="D99" s="36"/>
      <c r="E99" s="36"/>
      <c r="H99" s="36"/>
      <c r="J99" s="36"/>
      <c r="K99" s="36"/>
      <c r="Q99" s="46"/>
      <c r="T99" s="46"/>
      <c r="U99" s="46"/>
      <c r="V99" s="46"/>
      <c r="Y99" s="46"/>
      <c r="Z99" s="46"/>
    </row>
    <row r="100" spans="1:26" ht="16.5" customHeight="1">
      <c r="A100" s="35"/>
      <c r="B100" s="36"/>
      <c r="C100" s="36"/>
      <c r="D100" s="36"/>
      <c r="E100" s="36"/>
      <c r="H100" s="36"/>
      <c r="J100" s="36"/>
      <c r="K100" s="36"/>
      <c r="Q100" s="46"/>
      <c r="T100" s="46"/>
      <c r="U100" s="46"/>
      <c r="V100" s="46"/>
      <c r="Y100" s="46"/>
      <c r="Z100" s="46"/>
    </row>
    <row r="101" spans="1:26" ht="16.5" customHeight="1">
      <c r="A101" s="35"/>
      <c r="B101" s="36"/>
      <c r="C101" s="36"/>
      <c r="D101" s="36"/>
      <c r="E101" s="36"/>
      <c r="H101" s="36"/>
      <c r="J101" s="36"/>
      <c r="K101" s="36"/>
      <c r="Q101" s="46"/>
      <c r="T101" s="46"/>
      <c r="U101" s="46"/>
      <c r="V101" s="46"/>
      <c r="Y101" s="46"/>
      <c r="Z101" s="46"/>
    </row>
    <row r="102" spans="1:26" ht="16.5" customHeight="1">
      <c r="A102" s="35"/>
      <c r="B102" s="36"/>
      <c r="C102" s="36"/>
      <c r="D102" s="36"/>
      <c r="E102" s="36"/>
      <c r="H102" s="36"/>
      <c r="J102" s="36"/>
      <c r="K102" s="36"/>
      <c r="Q102" s="46"/>
      <c r="T102" s="46"/>
      <c r="U102" s="46"/>
      <c r="V102" s="46"/>
      <c r="Y102" s="46"/>
      <c r="Z102" s="46"/>
    </row>
    <row r="103" spans="1:26" ht="16.5" customHeight="1">
      <c r="A103" s="35"/>
      <c r="B103" s="36"/>
      <c r="C103" s="36"/>
      <c r="D103" s="36"/>
      <c r="E103" s="36"/>
      <c r="H103" s="36"/>
      <c r="J103" s="36"/>
      <c r="K103" s="36"/>
      <c r="Q103" s="46"/>
      <c r="T103" s="46"/>
      <c r="U103" s="46"/>
      <c r="V103" s="46"/>
      <c r="Y103" s="46"/>
      <c r="Z103" s="46"/>
    </row>
    <row r="104" spans="1:26" ht="16.5" customHeight="1">
      <c r="A104" s="35"/>
      <c r="B104" s="36"/>
      <c r="C104" s="36"/>
      <c r="D104" s="36"/>
      <c r="E104" s="36"/>
      <c r="H104" s="36"/>
      <c r="J104" s="36"/>
      <c r="K104" s="36"/>
      <c r="Q104" s="46"/>
      <c r="T104" s="46"/>
      <c r="U104" s="46"/>
      <c r="V104" s="46"/>
      <c r="Y104" s="46"/>
      <c r="Z104" s="46"/>
    </row>
    <row r="105" spans="1:26" ht="16.5" customHeight="1">
      <c r="A105" s="35"/>
      <c r="B105" s="36"/>
      <c r="C105" s="36"/>
      <c r="D105" s="36"/>
      <c r="E105" s="36"/>
      <c r="H105" s="36"/>
      <c r="J105" s="36"/>
      <c r="K105" s="36"/>
      <c r="Q105" s="46"/>
      <c r="T105" s="46"/>
      <c r="U105" s="46"/>
      <c r="V105" s="46"/>
      <c r="Y105" s="46"/>
      <c r="Z105" s="46"/>
    </row>
    <row r="106" spans="1:26" ht="16.5" customHeight="1">
      <c r="A106" s="35"/>
      <c r="B106" s="36"/>
      <c r="C106" s="36"/>
      <c r="D106" s="36"/>
      <c r="E106" s="36"/>
      <c r="H106" s="36"/>
      <c r="J106" s="36"/>
      <c r="K106" s="36"/>
      <c r="Q106" s="46"/>
      <c r="T106" s="46"/>
      <c r="U106" s="46"/>
      <c r="V106" s="46"/>
      <c r="Y106" s="46"/>
      <c r="Z106" s="46"/>
    </row>
    <row r="107" spans="1:26" ht="16.5" customHeight="1">
      <c r="A107" s="35"/>
      <c r="B107" s="36"/>
      <c r="C107" s="36"/>
      <c r="D107" s="36"/>
      <c r="E107" s="36"/>
      <c r="H107" s="36"/>
      <c r="J107" s="36"/>
      <c r="K107" s="36"/>
      <c r="Q107" s="46"/>
      <c r="T107" s="46"/>
      <c r="U107" s="46"/>
      <c r="V107" s="46"/>
      <c r="Y107" s="46"/>
      <c r="Z107" s="46"/>
    </row>
    <row r="108" spans="1:26" ht="16.5" customHeight="1">
      <c r="A108" s="35"/>
      <c r="B108" s="36"/>
      <c r="C108" s="36"/>
      <c r="D108" s="36"/>
      <c r="E108" s="36"/>
      <c r="H108" s="36"/>
      <c r="J108" s="36"/>
      <c r="K108" s="36"/>
      <c r="Q108" s="46"/>
      <c r="T108" s="46"/>
      <c r="U108" s="46"/>
      <c r="V108" s="46"/>
      <c r="Y108" s="46"/>
      <c r="Z108" s="46"/>
    </row>
    <row r="109" spans="1:26" ht="16.5" customHeight="1">
      <c r="A109" s="35"/>
      <c r="B109" s="36"/>
      <c r="C109" s="36"/>
      <c r="D109" s="36"/>
      <c r="E109" s="36"/>
      <c r="H109" s="36"/>
      <c r="J109" s="36"/>
      <c r="K109" s="36"/>
      <c r="Q109" s="46"/>
      <c r="T109" s="46"/>
      <c r="U109" s="46"/>
      <c r="V109" s="46"/>
      <c r="Y109" s="46"/>
      <c r="Z109" s="46"/>
    </row>
    <row r="110" spans="1:26" ht="16.5" customHeight="1">
      <c r="A110" s="35"/>
      <c r="B110" s="36"/>
      <c r="C110" s="36"/>
      <c r="D110" s="36"/>
      <c r="E110" s="36"/>
      <c r="H110" s="36"/>
      <c r="J110" s="36"/>
      <c r="K110" s="36"/>
      <c r="Q110" s="46"/>
      <c r="T110" s="46"/>
      <c r="U110" s="46"/>
      <c r="V110" s="46"/>
      <c r="Y110" s="46"/>
      <c r="Z110" s="46"/>
    </row>
    <row r="111" spans="1:26" ht="16.5" customHeight="1">
      <c r="A111" s="35"/>
      <c r="B111" s="36"/>
      <c r="C111" s="36"/>
      <c r="D111" s="36"/>
      <c r="E111" s="36"/>
      <c r="H111" s="36"/>
      <c r="J111" s="36"/>
      <c r="K111" s="36"/>
      <c r="Q111" s="46"/>
      <c r="T111" s="46"/>
      <c r="U111" s="46"/>
      <c r="V111" s="46"/>
      <c r="Y111" s="46"/>
      <c r="Z111" s="46"/>
    </row>
    <row r="112" spans="1:26" ht="16.5" customHeight="1">
      <c r="A112" s="35"/>
      <c r="B112" s="36"/>
      <c r="C112" s="36"/>
      <c r="D112" s="36"/>
      <c r="E112" s="36"/>
      <c r="H112" s="36"/>
      <c r="J112" s="36"/>
      <c r="K112" s="36"/>
      <c r="Q112" s="46"/>
      <c r="T112" s="46"/>
      <c r="U112" s="46"/>
      <c r="V112" s="46"/>
      <c r="Y112" s="46"/>
      <c r="Z112" s="46"/>
    </row>
    <row r="113" spans="1:26" ht="16.5" customHeight="1">
      <c r="A113" s="35"/>
      <c r="B113" s="36"/>
      <c r="C113" s="36"/>
      <c r="D113" s="36"/>
      <c r="E113" s="36"/>
      <c r="H113" s="36"/>
      <c r="J113" s="36"/>
      <c r="K113" s="36"/>
      <c r="Q113" s="46"/>
      <c r="T113" s="46"/>
      <c r="U113" s="46"/>
      <c r="V113" s="46"/>
      <c r="Y113" s="46"/>
      <c r="Z113" s="46"/>
    </row>
    <row r="114" spans="1:26" ht="16.5" customHeight="1">
      <c r="A114" s="35"/>
      <c r="B114" s="36"/>
      <c r="C114" s="36"/>
      <c r="D114" s="36"/>
      <c r="E114" s="36"/>
      <c r="H114" s="36"/>
      <c r="J114" s="36"/>
      <c r="K114" s="36"/>
      <c r="Q114" s="46"/>
      <c r="T114" s="46"/>
      <c r="U114" s="46"/>
      <c r="V114" s="46"/>
      <c r="Y114" s="46"/>
      <c r="Z114" s="46"/>
    </row>
    <row r="115" spans="1:26" ht="16.5" customHeight="1">
      <c r="A115" s="35"/>
      <c r="B115" s="36"/>
      <c r="C115" s="36"/>
      <c r="D115" s="36"/>
      <c r="E115" s="36"/>
      <c r="H115" s="36"/>
      <c r="J115" s="36"/>
      <c r="K115" s="36"/>
      <c r="Q115" s="46"/>
      <c r="T115" s="46"/>
      <c r="U115" s="46"/>
      <c r="V115" s="46"/>
      <c r="Y115" s="46"/>
      <c r="Z115" s="46"/>
    </row>
    <row r="116" spans="1:26" ht="16.5" customHeight="1">
      <c r="A116" s="35"/>
      <c r="B116" s="36"/>
      <c r="C116" s="36"/>
      <c r="D116" s="36"/>
      <c r="E116" s="36"/>
      <c r="H116" s="36"/>
      <c r="J116" s="36"/>
      <c r="K116" s="36"/>
      <c r="Q116" s="46"/>
      <c r="T116" s="46"/>
      <c r="U116" s="46"/>
      <c r="V116" s="46"/>
      <c r="Y116" s="46"/>
      <c r="Z116" s="46"/>
    </row>
    <row r="117" spans="1:26" ht="16.5" customHeight="1">
      <c r="A117" s="35"/>
      <c r="B117" s="36"/>
      <c r="C117" s="36"/>
      <c r="D117" s="36"/>
      <c r="E117" s="36"/>
      <c r="H117" s="36"/>
      <c r="J117" s="36"/>
      <c r="K117" s="36"/>
      <c r="Q117" s="46"/>
      <c r="T117" s="46"/>
      <c r="U117" s="46"/>
      <c r="V117" s="46"/>
      <c r="Y117" s="46"/>
      <c r="Z117" s="46"/>
    </row>
    <row r="118" spans="1:26" ht="16.5" customHeight="1">
      <c r="A118" s="35"/>
      <c r="B118" s="36"/>
      <c r="C118" s="36"/>
      <c r="D118" s="36"/>
      <c r="E118" s="36"/>
      <c r="H118" s="36"/>
      <c r="J118" s="36"/>
      <c r="K118" s="36"/>
      <c r="Q118" s="46"/>
      <c r="T118" s="46"/>
      <c r="U118" s="46"/>
      <c r="V118" s="46"/>
      <c r="Y118" s="46"/>
      <c r="Z118" s="46"/>
    </row>
    <row r="119" spans="1:26" ht="16.5" customHeight="1">
      <c r="A119" s="35"/>
      <c r="B119" s="36"/>
      <c r="C119" s="36"/>
      <c r="D119" s="36"/>
      <c r="E119" s="36"/>
      <c r="H119" s="36"/>
      <c r="J119" s="36"/>
      <c r="K119" s="36"/>
      <c r="Q119" s="46"/>
      <c r="T119" s="46"/>
      <c r="U119" s="46"/>
      <c r="V119" s="46"/>
      <c r="Y119" s="46"/>
      <c r="Z119" s="46"/>
    </row>
    <row r="120" spans="1:26" ht="16.5" customHeight="1">
      <c r="A120" s="35"/>
      <c r="B120" s="36"/>
      <c r="C120" s="36"/>
      <c r="D120" s="36"/>
      <c r="E120" s="36"/>
      <c r="H120" s="36"/>
      <c r="J120" s="36"/>
      <c r="K120" s="36"/>
      <c r="Q120" s="46"/>
      <c r="T120" s="46"/>
      <c r="U120" s="46"/>
      <c r="V120" s="46"/>
      <c r="Y120" s="46"/>
      <c r="Z120" s="46"/>
    </row>
    <row r="121" spans="1:26" ht="16.5" customHeight="1">
      <c r="A121" s="35"/>
      <c r="B121" s="36"/>
      <c r="C121" s="36"/>
      <c r="D121" s="36"/>
      <c r="E121" s="36"/>
      <c r="H121" s="36"/>
      <c r="J121" s="36"/>
      <c r="K121" s="36"/>
      <c r="Q121" s="46"/>
      <c r="T121" s="46"/>
      <c r="U121" s="46"/>
      <c r="V121" s="46"/>
      <c r="Y121" s="46"/>
      <c r="Z121" s="46"/>
    </row>
    <row r="122" spans="1:26" ht="16.5" customHeight="1">
      <c r="A122" s="35"/>
      <c r="B122" s="36"/>
      <c r="C122" s="36"/>
      <c r="D122" s="36"/>
      <c r="E122" s="36"/>
      <c r="H122" s="36"/>
      <c r="J122" s="36"/>
      <c r="K122" s="36"/>
      <c r="Q122" s="46"/>
      <c r="T122" s="46"/>
      <c r="U122" s="46"/>
      <c r="V122" s="46"/>
      <c r="Y122" s="46"/>
      <c r="Z122" s="46"/>
    </row>
    <row r="123" spans="1:26" ht="16.5" customHeight="1">
      <c r="A123" s="35"/>
      <c r="B123" s="36"/>
      <c r="C123" s="36"/>
      <c r="D123" s="36"/>
      <c r="E123" s="36"/>
      <c r="H123" s="36"/>
      <c r="J123" s="36"/>
      <c r="K123" s="36"/>
      <c r="Q123" s="46"/>
      <c r="T123" s="46"/>
      <c r="U123" s="46"/>
      <c r="V123" s="46"/>
      <c r="Y123" s="46"/>
      <c r="Z123" s="46"/>
    </row>
    <row r="124" spans="1:26" ht="16.5" customHeight="1">
      <c r="A124" s="35"/>
      <c r="B124" s="36"/>
      <c r="C124" s="36"/>
      <c r="D124" s="36"/>
      <c r="E124" s="36"/>
      <c r="H124" s="36"/>
      <c r="J124" s="36"/>
      <c r="K124" s="36"/>
      <c r="Q124" s="46"/>
      <c r="T124" s="46"/>
      <c r="U124" s="46"/>
      <c r="V124" s="46"/>
      <c r="Y124" s="46"/>
      <c r="Z124" s="46"/>
    </row>
    <row r="125" spans="1:26" ht="16.5" customHeight="1">
      <c r="A125" s="35"/>
      <c r="B125" s="36"/>
      <c r="C125" s="36"/>
      <c r="D125" s="36"/>
      <c r="E125" s="36"/>
      <c r="H125" s="36"/>
      <c r="J125" s="36"/>
      <c r="K125" s="36"/>
      <c r="Q125" s="46"/>
      <c r="T125" s="46"/>
      <c r="U125" s="46"/>
      <c r="V125" s="46"/>
      <c r="Y125" s="46"/>
      <c r="Z125" s="46"/>
    </row>
    <row r="126" spans="1:26" ht="16.5" customHeight="1">
      <c r="A126" s="35"/>
      <c r="B126" s="36"/>
      <c r="C126" s="36"/>
      <c r="D126" s="36"/>
      <c r="E126" s="36"/>
      <c r="H126" s="36"/>
      <c r="J126" s="36"/>
      <c r="K126" s="36"/>
      <c r="Q126" s="46"/>
      <c r="T126" s="46"/>
      <c r="U126" s="46"/>
      <c r="V126" s="46"/>
      <c r="Y126" s="46"/>
      <c r="Z126" s="46"/>
    </row>
    <row r="127" spans="1:26" ht="16.5" customHeight="1">
      <c r="A127" s="35"/>
      <c r="B127" s="36"/>
      <c r="C127" s="36"/>
      <c r="D127" s="36"/>
      <c r="E127" s="36"/>
      <c r="H127" s="36"/>
      <c r="J127" s="36"/>
      <c r="K127" s="36"/>
      <c r="Q127" s="46"/>
      <c r="T127" s="46"/>
      <c r="U127" s="46"/>
      <c r="V127" s="46"/>
      <c r="Y127" s="46"/>
      <c r="Z127" s="46"/>
    </row>
    <row r="128" spans="1:26" ht="16.5" customHeight="1">
      <c r="A128" s="35"/>
      <c r="B128" s="36"/>
      <c r="C128" s="36"/>
      <c r="D128" s="36"/>
      <c r="E128" s="36"/>
      <c r="H128" s="36"/>
      <c r="J128" s="36"/>
      <c r="K128" s="36"/>
      <c r="Q128" s="46"/>
      <c r="T128" s="46"/>
      <c r="U128" s="46"/>
      <c r="V128" s="46"/>
      <c r="Y128" s="46"/>
      <c r="Z128" s="46"/>
    </row>
    <row r="129" spans="1:26" ht="16.5" customHeight="1">
      <c r="A129" s="35"/>
      <c r="B129" s="36"/>
      <c r="C129" s="36"/>
      <c r="D129" s="36"/>
      <c r="E129" s="36"/>
      <c r="H129" s="36"/>
      <c r="J129" s="36"/>
      <c r="K129" s="36"/>
      <c r="Q129" s="46"/>
      <c r="T129" s="46"/>
      <c r="U129" s="46"/>
      <c r="V129" s="46"/>
      <c r="Y129" s="46"/>
      <c r="Z129" s="46"/>
    </row>
    <row r="130" spans="1:26" ht="16.5" customHeight="1">
      <c r="A130" s="35"/>
      <c r="B130" s="36"/>
      <c r="C130" s="36"/>
      <c r="D130" s="36"/>
      <c r="E130" s="36"/>
      <c r="H130" s="36"/>
      <c r="J130" s="36"/>
      <c r="K130" s="36"/>
      <c r="Q130" s="46"/>
      <c r="T130" s="46"/>
      <c r="U130" s="46"/>
      <c r="V130" s="46"/>
      <c r="Y130" s="46"/>
      <c r="Z130" s="46"/>
    </row>
    <row r="131" spans="1:26" ht="16.5" customHeight="1">
      <c r="A131" s="35"/>
      <c r="B131" s="36"/>
      <c r="C131" s="36"/>
      <c r="D131" s="36"/>
      <c r="E131" s="36"/>
      <c r="H131" s="36"/>
      <c r="J131" s="36"/>
      <c r="K131" s="36"/>
      <c r="Q131" s="46"/>
      <c r="T131" s="46"/>
      <c r="U131" s="46"/>
      <c r="V131" s="46"/>
      <c r="Y131" s="46"/>
      <c r="Z131" s="46"/>
    </row>
    <row r="132" spans="1:26" ht="16.5" customHeight="1">
      <c r="A132" s="35"/>
      <c r="B132" s="36"/>
      <c r="C132" s="36"/>
      <c r="D132" s="36"/>
      <c r="E132" s="36"/>
      <c r="H132" s="36"/>
      <c r="J132" s="36"/>
      <c r="K132" s="36"/>
      <c r="Q132" s="46"/>
      <c r="T132" s="46"/>
      <c r="U132" s="46"/>
      <c r="V132" s="46"/>
      <c r="Y132" s="46"/>
      <c r="Z132" s="46"/>
    </row>
    <row r="133" spans="1:26" ht="16.5" customHeight="1">
      <c r="A133" s="35"/>
      <c r="B133" s="36"/>
      <c r="C133" s="36"/>
      <c r="D133" s="36"/>
      <c r="E133" s="36"/>
      <c r="H133" s="36"/>
      <c r="J133" s="36"/>
      <c r="K133" s="36"/>
      <c r="Q133" s="46"/>
      <c r="T133" s="46"/>
      <c r="U133" s="46"/>
      <c r="V133" s="46"/>
      <c r="Y133" s="46"/>
      <c r="Z133" s="46"/>
    </row>
    <row r="134" spans="1:26" ht="16.5" customHeight="1">
      <c r="A134" s="35"/>
      <c r="B134" s="36"/>
      <c r="C134" s="36"/>
      <c r="D134" s="36"/>
      <c r="E134" s="36"/>
      <c r="H134" s="36"/>
      <c r="J134" s="36"/>
      <c r="K134" s="36"/>
      <c r="Q134" s="46"/>
      <c r="T134" s="46"/>
      <c r="U134" s="46"/>
      <c r="V134" s="46"/>
      <c r="Y134" s="46"/>
      <c r="Z134" s="46"/>
    </row>
    <row r="135" spans="1:26" ht="16.5" customHeight="1">
      <c r="A135" s="35"/>
      <c r="B135" s="36"/>
      <c r="C135" s="36"/>
      <c r="D135" s="36"/>
      <c r="E135" s="36"/>
      <c r="H135" s="36"/>
      <c r="J135" s="36"/>
      <c r="K135" s="36"/>
      <c r="Q135" s="46"/>
      <c r="T135" s="46"/>
      <c r="U135" s="46"/>
      <c r="V135" s="46"/>
      <c r="Y135" s="46"/>
      <c r="Z135" s="46"/>
    </row>
    <row r="136" spans="1:26" ht="16.5" customHeight="1">
      <c r="A136" s="35"/>
      <c r="B136" s="36"/>
      <c r="C136" s="36"/>
      <c r="D136" s="36"/>
      <c r="E136" s="36"/>
      <c r="H136" s="36"/>
      <c r="J136" s="36"/>
      <c r="K136" s="36"/>
      <c r="Q136" s="46"/>
      <c r="T136" s="46"/>
      <c r="U136" s="46"/>
      <c r="V136" s="46"/>
      <c r="Y136" s="46"/>
      <c r="Z136" s="46"/>
    </row>
    <row r="137" spans="1:26" ht="16.5" customHeight="1">
      <c r="A137" s="35"/>
      <c r="B137" s="36"/>
      <c r="C137" s="36"/>
      <c r="D137" s="36"/>
      <c r="E137" s="36"/>
      <c r="H137" s="36"/>
      <c r="J137" s="36"/>
      <c r="K137" s="36"/>
      <c r="Q137" s="46"/>
      <c r="T137" s="46"/>
      <c r="U137" s="46"/>
      <c r="V137" s="46"/>
      <c r="Y137" s="46"/>
      <c r="Z137" s="46"/>
    </row>
    <row r="138" spans="1:26" ht="16.5" customHeight="1">
      <c r="A138" s="35"/>
      <c r="B138" s="36"/>
      <c r="C138" s="36"/>
      <c r="D138" s="36"/>
      <c r="E138" s="36"/>
      <c r="H138" s="36"/>
      <c r="J138" s="36"/>
      <c r="K138" s="36"/>
      <c r="Q138" s="46"/>
      <c r="T138" s="46"/>
      <c r="U138" s="46"/>
      <c r="V138" s="46"/>
      <c r="Y138" s="46"/>
      <c r="Z138" s="46"/>
    </row>
    <row r="139" spans="1:26" ht="16.5" customHeight="1">
      <c r="A139" s="35"/>
      <c r="B139" s="36"/>
      <c r="C139" s="36"/>
      <c r="D139" s="36"/>
      <c r="E139" s="36"/>
      <c r="H139" s="36"/>
      <c r="J139" s="36"/>
      <c r="K139" s="36"/>
      <c r="Q139" s="46"/>
      <c r="T139" s="46"/>
      <c r="U139" s="46"/>
      <c r="V139" s="46"/>
      <c r="Y139" s="46"/>
      <c r="Z139" s="46"/>
    </row>
    <row r="140" spans="1:26" ht="16.5" customHeight="1">
      <c r="A140" s="35"/>
      <c r="B140" s="36"/>
      <c r="C140" s="36"/>
      <c r="D140" s="36"/>
      <c r="E140" s="36"/>
      <c r="H140" s="36"/>
      <c r="J140" s="36"/>
      <c r="K140" s="36"/>
      <c r="Q140" s="46"/>
      <c r="T140" s="46"/>
      <c r="U140" s="46"/>
      <c r="V140" s="46"/>
      <c r="Y140" s="46"/>
      <c r="Z140" s="46"/>
    </row>
    <row r="141" spans="1:26" ht="16.5" customHeight="1">
      <c r="A141" s="35"/>
      <c r="B141" s="36"/>
      <c r="C141" s="36"/>
      <c r="D141" s="36"/>
      <c r="E141" s="36"/>
      <c r="H141" s="36"/>
      <c r="J141" s="36"/>
      <c r="K141" s="36"/>
      <c r="Q141" s="46"/>
      <c r="T141" s="46"/>
      <c r="U141" s="46"/>
      <c r="V141" s="46"/>
      <c r="Y141" s="46"/>
      <c r="Z141" s="46"/>
    </row>
    <row r="142" spans="1:26" ht="16.5" customHeight="1">
      <c r="A142" s="35"/>
      <c r="B142" s="36"/>
      <c r="C142" s="36"/>
      <c r="D142" s="36"/>
      <c r="E142" s="36"/>
      <c r="H142" s="36"/>
      <c r="J142" s="36"/>
      <c r="K142" s="36"/>
      <c r="Q142" s="46"/>
      <c r="T142" s="46"/>
      <c r="U142" s="46"/>
      <c r="V142" s="46"/>
      <c r="Y142" s="46"/>
      <c r="Z142" s="46"/>
    </row>
    <row r="143" spans="1:26" ht="16.5" customHeight="1">
      <c r="A143" s="35"/>
      <c r="B143" s="36"/>
      <c r="C143" s="36"/>
      <c r="D143" s="36"/>
      <c r="E143" s="36"/>
      <c r="H143" s="36"/>
      <c r="J143" s="36"/>
      <c r="K143" s="36"/>
      <c r="Q143" s="46"/>
      <c r="T143" s="46"/>
      <c r="U143" s="46"/>
      <c r="V143" s="46"/>
      <c r="Y143" s="46"/>
      <c r="Z143" s="46"/>
    </row>
    <row r="144" spans="1:26" ht="16.5" customHeight="1">
      <c r="A144" s="35"/>
      <c r="B144" s="36"/>
      <c r="C144" s="36"/>
      <c r="D144" s="36"/>
      <c r="E144" s="36"/>
      <c r="H144" s="36"/>
      <c r="J144" s="36"/>
      <c r="K144" s="36"/>
      <c r="Q144" s="46"/>
      <c r="T144" s="46"/>
      <c r="U144" s="46"/>
      <c r="V144" s="46"/>
      <c r="Y144" s="46"/>
      <c r="Z144" s="46"/>
    </row>
    <row r="145" spans="1:26" ht="16.5" customHeight="1">
      <c r="A145" s="35"/>
      <c r="B145" s="36"/>
      <c r="C145" s="36"/>
      <c r="D145" s="36"/>
      <c r="E145" s="36"/>
      <c r="H145" s="36"/>
      <c r="J145" s="36"/>
      <c r="K145" s="36"/>
      <c r="Q145" s="46"/>
      <c r="T145" s="46"/>
      <c r="U145" s="46"/>
      <c r="V145" s="46"/>
      <c r="Y145" s="46"/>
      <c r="Z145" s="46"/>
    </row>
    <row r="146" spans="1:26" ht="16.5" customHeight="1">
      <c r="A146" s="35"/>
      <c r="B146" s="36"/>
      <c r="C146" s="36"/>
      <c r="D146" s="36"/>
      <c r="E146" s="36"/>
      <c r="H146" s="36"/>
      <c r="J146" s="36"/>
      <c r="K146" s="36"/>
      <c r="Q146" s="46"/>
      <c r="T146" s="46"/>
      <c r="U146" s="46"/>
      <c r="V146" s="46"/>
      <c r="Y146" s="46"/>
      <c r="Z146" s="46"/>
    </row>
    <row r="147" spans="1:26" ht="16.5" customHeight="1">
      <c r="A147" s="35"/>
      <c r="B147" s="36"/>
      <c r="C147" s="36"/>
      <c r="D147" s="36"/>
      <c r="E147" s="36"/>
      <c r="H147" s="36"/>
      <c r="J147" s="36"/>
      <c r="K147" s="36"/>
      <c r="Q147" s="46"/>
      <c r="T147" s="46"/>
      <c r="U147" s="46"/>
      <c r="V147" s="46"/>
      <c r="Y147" s="46"/>
      <c r="Z147" s="46"/>
    </row>
    <row r="148" spans="1:26" ht="16.5" customHeight="1">
      <c r="A148" s="35"/>
      <c r="B148" s="36"/>
      <c r="C148" s="36"/>
      <c r="D148" s="36"/>
      <c r="E148" s="36"/>
      <c r="H148" s="36"/>
      <c r="J148" s="36"/>
      <c r="K148" s="36"/>
      <c r="Q148" s="46"/>
      <c r="T148" s="46"/>
      <c r="U148" s="46"/>
      <c r="V148" s="46"/>
      <c r="Y148" s="46"/>
      <c r="Z148" s="46"/>
    </row>
    <row r="149" spans="1:26" ht="16.5" customHeight="1">
      <c r="A149" s="35"/>
      <c r="B149" s="36"/>
      <c r="C149" s="36"/>
      <c r="D149" s="36"/>
      <c r="E149" s="36"/>
      <c r="H149" s="36"/>
      <c r="J149" s="36"/>
      <c r="K149" s="36"/>
      <c r="Q149" s="46"/>
      <c r="T149" s="46"/>
      <c r="U149" s="46"/>
      <c r="V149" s="46"/>
      <c r="Y149" s="46"/>
      <c r="Z149" s="46"/>
    </row>
    <row r="150" spans="1:26" ht="16.5" customHeight="1">
      <c r="A150" s="35"/>
      <c r="B150" s="36"/>
      <c r="C150" s="36"/>
      <c r="D150" s="36"/>
      <c r="E150" s="36"/>
      <c r="H150" s="36"/>
      <c r="J150" s="36"/>
      <c r="K150" s="36"/>
      <c r="Q150" s="46"/>
      <c r="T150" s="46"/>
      <c r="U150" s="46"/>
      <c r="V150" s="46"/>
      <c r="Y150" s="46"/>
      <c r="Z150" s="46"/>
    </row>
    <row r="151" spans="1:26" ht="16.5" customHeight="1">
      <c r="A151" s="35"/>
      <c r="B151" s="36"/>
      <c r="C151" s="36"/>
      <c r="D151" s="36"/>
      <c r="E151" s="36"/>
      <c r="H151" s="36"/>
      <c r="J151" s="36"/>
      <c r="K151" s="36"/>
      <c r="Q151" s="46"/>
      <c r="T151" s="46"/>
      <c r="U151" s="46"/>
      <c r="V151" s="46"/>
      <c r="Y151" s="46"/>
      <c r="Z151" s="46"/>
    </row>
    <row r="152" spans="1:26" ht="16.5" customHeight="1">
      <c r="A152" s="35"/>
      <c r="B152" s="36"/>
      <c r="C152" s="36"/>
      <c r="D152" s="36"/>
      <c r="E152" s="36"/>
      <c r="H152" s="36"/>
      <c r="J152" s="36"/>
      <c r="K152" s="36"/>
      <c r="Q152" s="46"/>
      <c r="T152" s="46"/>
      <c r="U152" s="46"/>
      <c r="V152" s="46"/>
      <c r="Y152" s="46"/>
      <c r="Z152" s="46"/>
    </row>
    <row r="153" spans="1:26" ht="16.5" customHeight="1">
      <c r="A153" s="35"/>
      <c r="B153" s="36"/>
      <c r="C153" s="36"/>
      <c r="D153" s="36"/>
      <c r="E153" s="36"/>
      <c r="H153" s="36"/>
      <c r="J153" s="36"/>
      <c r="K153" s="36"/>
      <c r="Q153" s="46"/>
      <c r="T153" s="46"/>
      <c r="U153" s="46"/>
      <c r="V153" s="46"/>
      <c r="Y153" s="46"/>
      <c r="Z153" s="46"/>
    </row>
    <row r="154" spans="1:26" ht="16.5" customHeight="1">
      <c r="A154" s="35"/>
      <c r="B154" s="36"/>
      <c r="C154" s="36"/>
      <c r="D154" s="36"/>
      <c r="E154" s="36"/>
      <c r="H154" s="36"/>
      <c r="J154" s="36"/>
      <c r="K154" s="36"/>
      <c r="Q154" s="46"/>
      <c r="T154" s="46"/>
      <c r="U154" s="46"/>
      <c r="V154" s="46"/>
      <c r="Y154" s="46"/>
      <c r="Z154" s="46"/>
    </row>
    <row r="155" spans="1:26" ht="16.5" customHeight="1">
      <c r="A155" s="35"/>
      <c r="B155" s="36"/>
      <c r="C155" s="36"/>
      <c r="D155" s="36"/>
      <c r="E155" s="36"/>
      <c r="H155" s="36"/>
      <c r="J155" s="36"/>
      <c r="K155" s="36"/>
      <c r="Q155" s="46"/>
      <c r="T155" s="46"/>
      <c r="U155" s="46"/>
      <c r="V155" s="46"/>
      <c r="Y155" s="46"/>
      <c r="Z155" s="46"/>
    </row>
    <row r="156" spans="1:26" ht="16.5" customHeight="1">
      <c r="A156" s="35"/>
      <c r="B156" s="36"/>
      <c r="C156" s="36"/>
      <c r="D156" s="36"/>
      <c r="E156" s="36"/>
      <c r="H156" s="36"/>
      <c r="J156" s="36"/>
      <c r="K156" s="36"/>
      <c r="Q156" s="46"/>
      <c r="T156" s="46"/>
      <c r="U156" s="46"/>
      <c r="V156" s="46"/>
      <c r="Y156" s="46"/>
      <c r="Z156" s="46"/>
    </row>
    <row r="157" spans="1:26" ht="16.5" customHeight="1">
      <c r="A157" s="35"/>
      <c r="B157" s="36"/>
      <c r="C157" s="36"/>
      <c r="D157" s="36"/>
      <c r="E157" s="36"/>
      <c r="H157" s="36"/>
      <c r="J157" s="36"/>
      <c r="K157" s="36"/>
      <c r="Q157" s="46"/>
      <c r="T157" s="46"/>
      <c r="U157" s="46"/>
      <c r="V157" s="46"/>
      <c r="Y157" s="46"/>
      <c r="Z157" s="46"/>
    </row>
    <row r="158" spans="1:26" ht="16.5" customHeight="1">
      <c r="A158" s="35"/>
      <c r="B158" s="36"/>
      <c r="C158" s="36"/>
      <c r="D158" s="36"/>
      <c r="E158" s="36"/>
      <c r="H158" s="36"/>
      <c r="J158" s="36"/>
      <c r="K158" s="36"/>
      <c r="Q158" s="46"/>
      <c r="T158" s="46"/>
      <c r="U158" s="46"/>
      <c r="V158" s="46"/>
      <c r="Y158" s="46"/>
      <c r="Z158" s="46"/>
    </row>
    <row r="159" spans="1:26" ht="16.5" customHeight="1">
      <c r="A159" s="35"/>
      <c r="B159" s="36"/>
      <c r="C159" s="36"/>
      <c r="D159" s="36"/>
      <c r="E159" s="36"/>
      <c r="H159" s="36"/>
      <c r="J159" s="36"/>
      <c r="K159" s="36"/>
      <c r="Q159" s="46"/>
      <c r="T159" s="46"/>
      <c r="U159" s="46"/>
      <c r="V159" s="46"/>
      <c r="Y159" s="46"/>
      <c r="Z159" s="46"/>
    </row>
    <row r="160" spans="1:26" ht="16.5" customHeight="1">
      <c r="A160" s="35"/>
      <c r="B160" s="36"/>
      <c r="C160" s="36"/>
      <c r="D160" s="36"/>
      <c r="E160" s="36"/>
      <c r="H160" s="36"/>
      <c r="J160" s="36"/>
      <c r="K160" s="36"/>
      <c r="Q160" s="46"/>
      <c r="T160" s="46"/>
      <c r="U160" s="46"/>
      <c r="V160" s="46"/>
      <c r="Y160" s="46"/>
      <c r="Z160" s="46"/>
    </row>
    <row r="161" spans="1:26" ht="16.5" customHeight="1">
      <c r="A161" s="35"/>
      <c r="B161" s="36"/>
      <c r="C161" s="36"/>
      <c r="D161" s="36"/>
      <c r="E161" s="36"/>
      <c r="H161" s="36"/>
      <c r="J161" s="36"/>
      <c r="K161" s="36"/>
      <c r="Q161" s="46"/>
      <c r="T161" s="46"/>
      <c r="U161" s="46"/>
      <c r="V161" s="46"/>
      <c r="Y161" s="46"/>
      <c r="Z161" s="46"/>
    </row>
    <row r="162" spans="1:26" ht="16.5" customHeight="1">
      <c r="A162" s="35"/>
      <c r="B162" s="36"/>
      <c r="C162" s="36"/>
      <c r="D162" s="36"/>
      <c r="E162" s="36"/>
      <c r="H162" s="36"/>
      <c r="J162" s="36"/>
      <c r="K162" s="36"/>
      <c r="Q162" s="46"/>
      <c r="T162" s="46"/>
      <c r="U162" s="46"/>
      <c r="V162" s="46"/>
      <c r="Y162" s="46"/>
      <c r="Z162" s="46"/>
    </row>
    <row r="163" spans="1:26" ht="16.5" customHeight="1">
      <c r="A163" s="35"/>
      <c r="B163" s="36"/>
      <c r="C163" s="36"/>
      <c r="D163" s="36"/>
      <c r="E163" s="36"/>
      <c r="H163" s="36"/>
      <c r="J163" s="36"/>
      <c r="K163" s="36"/>
      <c r="Q163" s="46"/>
      <c r="T163" s="46"/>
      <c r="U163" s="46"/>
      <c r="V163" s="46"/>
      <c r="Y163" s="46"/>
      <c r="Z163" s="46"/>
    </row>
    <row r="164" spans="1:26" ht="16.5" customHeight="1">
      <c r="A164" s="35"/>
      <c r="B164" s="36"/>
      <c r="C164" s="36"/>
      <c r="D164" s="36"/>
      <c r="E164" s="36"/>
      <c r="H164" s="36"/>
      <c r="J164" s="36"/>
      <c r="K164" s="36"/>
      <c r="Q164" s="46"/>
      <c r="T164" s="46"/>
      <c r="U164" s="46"/>
      <c r="V164" s="46"/>
      <c r="Y164" s="46"/>
      <c r="Z164" s="46"/>
    </row>
    <row r="165" spans="1:26" ht="16.5" customHeight="1">
      <c r="A165" s="35"/>
      <c r="B165" s="36"/>
      <c r="C165" s="36"/>
      <c r="D165" s="36"/>
      <c r="E165" s="36"/>
      <c r="H165" s="36"/>
      <c r="J165" s="36"/>
      <c r="K165" s="36"/>
      <c r="Q165" s="46"/>
      <c r="T165" s="46"/>
      <c r="U165" s="46"/>
      <c r="V165" s="46"/>
      <c r="Y165" s="46"/>
      <c r="Z165" s="46"/>
    </row>
    <row r="166" spans="1:26" ht="16.5" customHeight="1">
      <c r="A166" s="35"/>
      <c r="B166" s="36"/>
      <c r="C166" s="36"/>
      <c r="D166" s="36"/>
      <c r="E166" s="36"/>
      <c r="H166" s="36"/>
      <c r="J166" s="36"/>
      <c r="K166" s="36"/>
      <c r="Q166" s="46"/>
      <c r="T166" s="46"/>
      <c r="U166" s="46"/>
      <c r="V166" s="46"/>
      <c r="Y166" s="46"/>
      <c r="Z166" s="46"/>
    </row>
    <row r="167" spans="1:26" ht="16.5" customHeight="1">
      <c r="A167" s="35"/>
      <c r="B167" s="36"/>
      <c r="C167" s="36"/>
      <c r="D167" s="36"/>
      <c r="E167" s="36"/>
      <c r="H167" s="36"/>
      <c r="J167" s="36"/>
      <c r="K167" s="36"/>
      <c r="Q167" s="46"/>
      <c r="T167" s="46"/>
      <c r="U167" s="46"/>
      <c r="V167" s="46"/>
      <c r="Y167" s="46"/>
      <c r="Z167" s="46"/>
    </row>
    <row r="168" spans="1:26" ht="16.5" customHeight="1">
      <c r="A168" s="35"/>
      <c r="B168" s="36"/>
      <c r="C168" s="36"/>
      <c r="D168" s="36"/>
      <c r="E168" s="36"/>
      <c r="H168" s="36"/>
      <c r="J168" s="36"/>
      <c r="K168" s="36"/>
      <c r="Q168" s="46"/>
      <c r="T168" s="46"/>
      <c r="U168" s="46"/>
      <c r="V168" s="46"/>
      <c r="Y168" s="46"/>
      <c r="Z168" s="46"/>
    </row>
    <row r="169" spans="1:26" ht="16.5" customHeight="1">
      <c r="A169" s="35"/>
      <c r="B169" s="36"/>
      <c r="C169" s="36"/>
      <c r="D169" s="36"/>
      <c r="E169" s="36"/>
      <c r="H169" s="36"/>
      <c r="J169" s="36"/>
      <c r="K169" s="36"/>
      <c r="Q169" s="46"/>
      <c r="T169" s="46"/>
      <c r="U169" s="46"/>
      <c r="V169" s="46"/>
      <c r="Y169" s="46"/>
      <c r="Z169" s="46"/>
    </row>
    <row r="170" spans="1:26" ht="16.5" customHeight="1">
      <c r="A170" s="35"/>
      <c r="B170" s="36"/>
      <c r="C170" s="36"/>
      <c r="D170" s="36"/>
      <c r="E170" s="36"/>
      <c r="H170" s="36"/>
      <c r="J170" s="36"/>
      <c r="K170" s="36"/>
      <c r="Q170" s="46"/>
      <c r="T170" s="46"/>
      <c r="U170" s="46"/>
      <c r="V170" s="46"/>
      <c r="Y170" s="46"/>
      <c r="Z170" s="46"/>
    </row>
    <row r="171" spans="1:26" ht="16.5" customHeight="1">
      <c r="A171" s="35"/>
      <c r="B171" s="36"/>
      <c r="C171" s="36"/>
      <c r="D171" s="36"/>
      <c r="E171" s="36"/>
      <c r="H171" s="36"/>
      <c r="J171" s="36"/>
      <c r="K171" s="36"/>
      <c r="Q171" s="46"/>
      <c r="T171" s="46"/>
      <c r="U171" s="46"/>
      <c r="V171" s="46"/>
      <c r="Y171" s="46"/>
      <c r="Z171" s="46"/>
    </row>
    <row r="172" spans="1:26" ht="16.5" customHeight="1">
      <c r="A172" s="35"/>
      <c r="B172" s="36"/>
      <c r="C172" s="36"/>
      <c r="D172" s="36"/>
      <c r="E172" s="36"/>
      <c r="H172" s="36"/>
      <c r="J172" s="36"/>
      <c r="K172" s="36"/>
      <c r="Q172" s="46"/>
      <c r="T172" s="46"/>
      <c r="U172" s="46"/>
      <c r="V172" s="46"/>
      <c r="Y172" s="46"/>
      <c r="Z172" s="46"/>
    </row>
    <row r="173" spans="1:26" ht="16.5" customHeight="1">
      <c r="A173" s="35"/>
      <c r="B173" s="36"/>
      <c r="C173" s="36"/>
      <c r="D173" s="36"/>
      <c r="E173" s="36"/>
      <c r="H173" s="36"/>
      <c r="J173" s="36"/>
      <c r="K173" s="36"/>
      <c r="Q173" s="46"/>
      <c r="T173" s="46"/>
      <c r="U173" s="46"/>
      <c r="V173" s="46"/>
      <c r="Y173" s="46"/>
      <c r="Z173" s="46"/>
    </row>
    <row r="174" spans="1:26" ht="16.5" customHeight="1">
      <c r="A174" s="35"/>
      <c r="B174" s="36"/>
      <c r="C174" s="36"/>
      <c r="D174" s="36"/>
      <c r="E174" s="36"/>
      <c r="H174" s="36"/>
      <c r="J174" s="36"/>
      <c r="K174" s="36"/>
      <c r="Q174" s="46"/>
      <c r="T174" s="46"/>
      <c r="U174" s="46"/>
      <c r="V174" s="46"/>
      <c r="Y174" s="46"/>
      <c r="Z174" s="46"/>
    </row>
    <row r="175" spans="1:26" ht="16.5" customHeight="1">
      <c r="A175" s="35"/>
      <c r="B175" s="36"/>
      <c r="C175" s="36"/>
      <c r="D175" s="36"/>
      <c r="E175" s="36"/>
      <c r="H175" s="36"/>
      <c r="J175" s="36"/>
      <c r="K175" s="36"/>
      <c r="Q175" s="46"/>
      <c r="T175" s="46"/>
      <c r="U175" s="46"/>
      <c r="V175" s="46"/>
      <c r="Y175" s="46"/>
      <c r="Z175" s="46"/>
    </row>
    <row r="176" spans="1:26" ht="16.5" customHeight="1">
      <c r="A176" s="35"/>
      <c r="B176" s="36"/>
      <c r="C176" s="36"/>
      <c r="D176" s="36"/>
      <c r="E176" s="36"/>
      <c r="H176" s="36"/>
      <c r="J176" s="36"/>
      <c r="K176" s="36"/>
      <c r="Q176" s="46"/>
      <c r="T176" s="46"/>
      <c r="U176" s="46"/>
      <c r="V176" s="46"/>
      <c r="Y176" s="46"/>
      <c r="Z176" s="46"/>
    </row>
    <row r="177" spans="1:26" ht="16.5" customHeight="1">
      <c r="A177" s="35"/>
      <c r="B177" s="36"/>
      <c r="C177" s="36"/>
      <c r="D177" s="36"/>
      <c r="E177" s="36"/>
      <c r="H177" s="36"/>
      <c r="J177" s="36"/>
      <c r="K177" s="36"/>
      <c r="Q177" s="46"/>
      <c r="T177" s="46"/>
      <c r="U177" s="46"/>
      <c r="V177" s="46"/>
      <c r="Y177" s="46"/>
      <c r="Z177" s="46"/>
    </row>
    <row r="178" spans="1:26" ht="16.5" customHeight="1">
      <c r="A178" s="35"/>
      <c r="B178" s="36"/>
      <c r="C178" s="36"/>
      <c r="D178" s="36"/>
      <c r="E178" s="36"/>
      <c r="H178" s="36"/>
      <c r="J178" s="36"/>
      <c r="K178" s="36"/>
      <c r="Q178" s="46"/>
      <c r="T178" s="46"/>
      <c r="U178" s="46"/>
      <c r="V178" s="46"/>
      <c r="Y178" s="46"/>
      <c r="Z178" s="46"/>
    </row>
    <row r="179" spans="1:26" ht="16.5" customHeight="1">
      <c r="A179" s="35"/>
      <c r="B179" s="36"/>
      <c r="C179" s="36"/>
      <c r="D179" s="36"/>
      <c r="E179" s="36"/>
      <c r="H179" s="36"/>
      <c r="J179" s="36"/>
      <c r="K179" s="36"/>
      <c r="Q179" s="46"/>
      <c r="T179" s="46"/>
      <c r="U179" s="46"/>
      <c r="V179" s="46"/>
      <c r="Y179" s="46"/>
      <c r="Z179" s="46"/>
    </row>
    <row r="180" spans="1:26" ht="16.5" customHeight="1">
      <c r="A180" s="35"/>
      <c r="B180" s="36"/>
      <c r="C180" s="36"/>
      <c r="D180" s="36"/>
      <c r="E180" s="36"/>
      <c r="H180" s="36"/>
      <c r="J180" s="36"/>
      <c r="K180" s="36"/>
      <c r="Q180" s="46"/>
      <c r="T180" s="46"/>
      <c r="U180" s="46"/>
      <c r="V180" s="46"/>
      <c r="Y180" s="46"/>
      <c r="Z180" s="46"/>
    </row>
    <row r="181" spans="1:26" ht="16.5" customHeight="1">
      <c r="A181" s="35"/>
      <c r="B181" s="36"/>
      <c r="C181" s="36"/>
      <c r="D181" s="36"/>
      <c r="E181" s="36"/>
      <c r="H181" s="36"/>
      <c r="J181" s="36"/>
      <c r="K181" s="36"/>
      <c r="Q181" s="46"/>
      <c r="T181" s="46"/>
      <c r="U181" s="46"/>
      <c r="V181" s="46"/>
      <c r="Y181" s="46"/>
      <c r="Z181" s="46"/>
    </row>
    <row r="182" spans="1:26" ht="16.5" customHeight="1">
      <c r="A182" s="35"/>
      <c r="B182" s="36"/>
      <c r="C182" s="36"/>
      <c r="D182" s="36"/>
      <c r="E182" s="36"/>
      <c r="H182" s="36"/>
      <c r="J182" s="36"/>
      <c r="K182" s="36"/>
      <c r="Q182" s="46"/>
      <c r="T182" s="46"/>
      <c r="U182" s="46"/>
      <c r="V182" s="46"/>
      <c r="Y182" s="46"/>
      <c r="Z182" s="46"/>
    </row>
    <row r="183" spans="1:26" ht="16.5" customHeight="1">
      <c r="A183" s="35"/>
      <c r="B183" s="36"/>
      <c r="C183" s="36"/>
      <c r="D183" s="36"/>
      <c r="E183" s="36"/>
      <c r="H183" s="36"/>
      <c r="J183" s="36"/>
      <c r="K183" s="36"/>
      <c r="Q183" s="46"/>
      <c r="T183" s="46"/>
      <c r="U183" s="46"/>
      <c r="V183" s="46"/>
      <c r="Y183" s="46"/>
      <c r="Z183" s="46"/>
    </row>
    <row r="184" spans="1:26" ht="16.5" customHeight="1">
      <c r="A184" s="35"/>
      <c r="B184" s="36"/>
      <c r="C184" s="36"/>
      <c r="D184" s="36"/>
      <c r="E184" s="36"/>
      <c r="H184" s="36"/>
      <c r="J184" s="36"/>
      <c r="K184" s="36"/>
      <c r="Q184" s="46"/>
      <c r="T184" s="46"/>
      <c r="U184" s="46"/>
      <c r="V184" s="46"/>
      <c r="Y184" s="46"/>
      <c r="Z184" s="46"/>
    </row>
    <row r="185" spans="1:26" ht="16.5" customHeight="1">
      <c r="A185" s="35"/>
      <c r="B185" s="36"/>
      <c r="C185" s="36"/>
      <c r="D185" s="36"/>
      <c r="E185" s="36"/>
      <c r="H185" s="36"/>
      <c r="J185" s="36"/>
      <c r="K185" s="36"/>
      <c r="Q185" s="46"/>
      <c r="T185" s="46"/>
      <c r="U185" s="46"/>
      <c r="V185" s="46"/>
      <c r="Y185" s="46"/>
      <c r="Z185" s="46"/>
    </row>
    <row r="186" spans="1:26" ht="16.5" customHeight="1">
      <c r="A186" s="35"/>
      <c r="B186" s="36"/>
      <c r="C186" s="36"/>
      <c r="D186" s="36"/>
      <c r="E186" s="36"/>
      <c r="H186" s="36"/>
      <c r="J186" s="36"/>
      <c r="K186" s="36"/>
      <c r="Q186" s="46"/>
      <c r="T186" s="46"/>
      <c r="U186" s="46"/>
      <c r="V186" s="46"/>
      <c r="Y186" s="46"/>
      <c r="Z186" s="46"/>
    </row>
    <row r="187" spans="1:26" ht="16.5" customHeight="1">
      <c r="A187" s="35"/>
      <c r="B187" s="36"/>
      <c r="C187" s="36"/>
      <c r="D187" s="36"/>
      <c r="E187" s="36"/>
      <c r="H187" s="36"/>
      <c r="J187" s="36"/>
      <c r="K187" s="36"/>
      <c r="Q187" s="46"/>
      <c r="T187" s="46"/>
      <c r="U187" s="46"/>
      <c r="V187" s="46"/>
      <c r="Y187" s="46"/>
      <c r="Z187" s="46"/>
    </row>
    <row r="188" spans="1:26" ht="16.5" customHeight="1">
      <c r="A188" s="35"/>
      <c r="B188" s="36"/>
      <c r="C188" s="36"/>
      <c r="D188" s="36"/>
      <c r="E188" s="36"/>
      <c r="H188" s="36"/>
      <c r="J188" s="36"/>
      <c r="K188" s="36"/>
      <c r="Q188" s="46"/>
      <c r="T188" s="46"/>
      <c r="U188" s="46"/>
      <c r="V188" s="46"/>
      <c r="Y188" s="46"/>
      <c r="Z188" s="46"/>
    </row>
    <row r="189" spans="1:26" ht="16.5" customHeight="1">
      <c r="A189" s="35"/>
      <c r="B189" s="36"/>
      <c r="C189" s="36"/>
      <c r="D189" s="36"/>
      <c r="E189" s="36"/>
      <c r="H189" s="36"/>
      <c r="J189" s="36"/>
      <c r="K189" s="36"/>
      <c r="Q189" s="46"/>
      <c r="T189" s="46"/>
      <c r="U189" s="46"/>
      <c r="V189" s="46"/>
      <c r="Y189" s="46"/>
      <c r="Z189" s="46"/>
    </row>
    <row r="190" spans="1:26" ht="16.5" customHeight="1">
      <c r="A190" s="35"/>
      <c r="B190" s="36"/>
      <c r="C190" s="36"/>
      <c r="D190" s="36"/>
      <c r="E190" s="36"/>
      <c r="H190" s="36"/>
      <c r="J190" s="36"/>
      <c r="K190" s="36"/>
      <c r="Q190" s="46"/>
      <c r="T190" s="46"/>
      <c r="U190" s="46"/>
      <c r="V190" s="46"/>
      <c r="Y190" s="46"/>
      <c r="Z190" s="46"/>
    </row>
    <row r="191" spans="1:26" ht="16.5" customHeight="1">
      <c r="A191" s="35"/>
      <c r="B191" s="36"/>
      <c r="C191" s="36"/>
      <c r="D191" s="36"/>
      <c r="E191" s="36"/>
      <c r="H191" s="36"/>
      <c r="J191" s="36"/>
      <c r="K191" s="36"/>
      <c r="Q191" s="46"/>
      <c r="T191" s="46"/>
      <c r="U191" s="46"/>
      <c r="V191" s="46"/>
      <c r="Y191" s="46"/>
      <c r="Z191" s="46"/>
    </row>
    <row r="192" spans="1:26" ht="16.5" customHeight="1">
      <c r="A192" s="35"/>
      <c r="B192" s="36"/>
      <c r="C192" s="36"/>
      <c r="D192" s="36"/>
      <c r="E192" s="36"/>
      <c r="H192" s="36"/>
      <c r="J192" s="36"/>
      <c r="K192" s="36"/>
      <c r="Q192" s="46"/>
      <c r="T192" s="46"/>
      <c r="U192" s="46"/>
      <c r="V192" s="46"/>
      <c r="Y192" s="46"/>
      <c r="Z192" s="46"/>
    </row>
    <row r="193" spans="1:26" ht="16.5" customHeight="1">
      <c r="A193" s="35"/>
      <c r="B193" s="36"/>
      <c r="C193" s="36"/>
      <c r="D193" s="36"/>
      <c r="E193" s="36"/>
      <c r="H193" s="36"/>
      <c r="J193" s="36"/>
      <c r="K193" s="36"/>
      <c r="Q193" s="46"/>
      <c r="T193" s="46"/>
      <c r="U193" s="46"/>
      <c r="V193" s="46"/>
      <c r="Y193" s="46"/>
      <c r="Z193" s="46"/>
    </row>
    <row r="194" spans="1:26" ht="16.5" customHeight="1">
      <c r="A194" s="35"/>
      <c r="B194" s="36"/>
      <c r="C194" s="36"/>
      <c r="D194" s="36"/>
      <c r="E194" s="36"/>
      <c r="H194" s="36"/>
      <c r="J194" s="36"/>
      <c r="K194" s="36"/>
      <c r="Q194" s="46"/>
      <c r="T194" s="46"/>
      <c r="U194" s="46"/>
      <c r="V194" s="46"/>
      <c r="Y194" s="46"/>
      <c r="Z194" s="46"/>
    </row>
    <row r="195" spans="1:26" ht="16.5" customHeight="1">
      <c r="A195" s="35"/>
      <c r="B195" s="36"/>
      <c r="C195" s="36"/>
      <c r="D195" s="36"/>
      <c r="E195" s="36"/>
      <c r="H195" s="36"/>
      <c r="J195" s="36"/>
      <c r="K195" s="36"/>
      <c r="Q195" s="46"/>
      <c r="T195" s="46"/>
      <c r="U195" s="46"/>
      <c r="V195" s="46"/>
      <c r="Y195" s="46"/>
      <c r="Z195" s="46"/>
    </row>
    <row r="196" spans="1:26" ht="16.5" customHeight="1">
      <c r="A196" s="35"/>
      <c r="B196" s="36"/>
      <c r="C196" s="36"/>
      <c r="D196" s="36"/>
      <c r="E196" s="36"/>
      <c r="H196" s="36"/>
      <c r="J196" s="36"/>
      <c r="K196" s="36"/>
      <c r="Q196" s="46"/>
      <c r="T196" s="46"/>
      <c r="U196" s="46"/>
      <c r="V196" s="46"/>
      <c r="Y196" s="46"/>
      <c r="Z196" s="46"/>
    </row>
    <row r="197" spans="1:26" ht="16.5" customHeight="1">
      <c r="A197" s="35"/>
      <c r="B197" s="36"/>
      <c r="C197" s="36"/>
      <c r="D197" s="36"/>
      <c r="E197" s="36"/>
      <c r="H197" s="36"/>
      <c r="J197" s="36"/>
      <c r="K197" s="36"/>
      <c r="Q197" s="46"/>
      <c r="T197" s="46"/>
      <c r="U197" s="46"/>
      <c r="V197" s="46"/>
      <c r="Y197" s="46"/>
      <c r="Z197" s="46"/>
    </row>
    <row r="198" spans="1:26" ht="16.5" customHeight="1">
      <c r="A198" s="35"/>
      <c r="B198" s="36"/>
      <c r="C198" s="36"/>
      <c r="D198" s="36"/>
      <c r="E198" s="36"/>
      <c r="H198" s="36"/>
      <c r="J198" s="36"/>
      <c r="K198" s="36"/>
      <c r="Q198" s="46"/>
      <c r="T198" s="46"/>
      <c r="U198" s="46"/>
      <c r="V198" s="46"/>
      <c r="Y198" s="46"/>
      <c r="Z198" s="46"/>
    </row>
    <row r="199" spans="1:26" ht="16.5" customHeight="1">
      <c r="A199" s="35"/>
      <c r="B199" s="36"/>
      <c r="C199" s="36"/>
      <c r="D199" s="36"/>
      <c r="E199" s="36"/>
      <c r="H199" s="36"/>
      <c r="J199" s="36"/>
      <c r="K199" s="36"/>
      <c r="Q199" s="46"/>
      <c r="T199" s="46"/>
      <c r="U199" s="46"/>
      <c r="V199" s="46"/>
      <c r="Y199" s="46"/>
      <c r="Z199" s="46"/>
    </row>
    <row r="200" spans="1:26" ht="16.5" customHeight="1">
      <c r="A200" s="35"/>
      <c r="B200" s="36"/>
      <c r="C200" s="36"/>
      <c r="D200" s="36"/>
      <c r="E200" s="36"/>
      <c r="H200" s="36"/>
      <c r="J200" s="36"/>
      <c r="K200" s="36"/>
      <c r="Q200" s="46"/>
      <c r="T200" s="46"/>
      <c r="U200" s="46"/>
      <c r="V200" s="46"/>
      <c r="Y200" s="46"/>
      <c r="Z200" s="46"/>
    </row>
    <row r="201" spans="1:26" ht="16.5" customHeight="1">
      <c r="A201" s="35"/>
      <c r="B201" s="36"/>
      <c r="C201" s="36"/>
      <c r="D201" s="36"/>
      <c r="E201" s="36"/>
      <c r="H201" s="36"/>
      <c r="J201" s="36"/>
      <c r="K201" s="36"/>
      <c r="Q201" s="46"/>
      <c r="T201" s="46"/>
      <c r="U201" s="46"/>
      <c r="V201" s="46"/>
      <c r="Y201" s="46"/>
      <c r="Z201" s="46"/>
    </row>
    <row r="202" spans="1:26" ht="16.5" customHeight="1">
      <c r="A202" s="35"/>
      <c r="B202" s="36"/>
      <c r="C202" s="36"/>
      <c r="D202" s="36"/>
      <c r="E202" s="36"/>
      <c r="H202" s="36"/>
      <c r="J202" s="36"/>
      <c r="K202" s="36"/>
      <c r="Q202" s="46"/>
      <c r="T202" s="46"/>
      <c r="U202" s="46"/>
      <c r="V202" s="46"/>
      <c r="Y202" s="46"/>
      <c r="Z202" s="46"/>
    </row>
    <row r="203" spans="1:26" ht="16.5" customHeight="1">
      <c r="A203" s="35"/>
      <c r="B203" s="36"/>
      <c r="C203" s="36"/>
      <c r="D203" s="36"/>
      <c r="E203" s="36"/>
      <c r="H203" s="36"/>
      <c r="J203" s="36"/>
      <c r="K203" s="36"/>
      <c r="Q203" s="46"/>
      <c r="T203" s="46"/>
      <c r="U203" s="46"/>
      <c r="V203" s="46"/>
      <c r="Y203" s="46"/>
      <c r="Z203" s="46"/>
    </row>
    <row r="204" spans="1:26" ht="16.5" customHeight="1">
      <c r="A204" s="35"/>
      <c r="B204" s="36"/>
      <c r="C204" s="36"/>
      <c r="D204" s="36"/>
      <c r="E204" s="36"/>
      <c r="H204" s="36"/>
      <c r="J204" s="36"/>
      <c r="K204" s="36"/>
      <c r="Q204" s="46"/>
      <c r="T204" s="46"/>
      <c r="U204" s="46"/>
      <c r="V204" s="46"/>
      <c r="Y204" s="46"/>
      <c r="Z204" s="46"/>
    </row>
    <row r="205" spans="1:26" ht="16.5" customHeight="1">
      <c r="A205" s="35"/>
      <c r="B205" s="36"/>
      <c r="C205" s="36"/>
      <c r="D205" s="36"/>
      <c r="E205" s="36"/>
      <c r="H205" s="36"/>
      <c r="J205" s="36"/>
      <c r="K205" s="36"/>
      <c r="Q205" s="46"/>
      <c r="T205" s="46"/>
      <c r="U205" s="46"/>
      <c r="V205" s="46"/>
      <c r="Y205" s="46"/>
      <c r="Z205" s="46"/>
    </row>
    <row r="206" spans="1:26" ht="16.5" customHeight="1">
      <c r="A206" s="35"/>
      <c r="B206" s="36"/>
      <c r="C206" s="36"/>
      <c r="D206" s="36"/>
      <c r="E206" s="36"/>
      <c r="H206" s="36"/>
      <c r="J206" s="36"/>
      <c r="K206" s="36"/>
      <c r="Q206" s="46"/>
      <c r="T206" s="46"/>
      <c r="U206" s="46"/>
      <c r="V206" s="46"/>
      <c r="Y206" s="46"/>
      <c r="Z206" s="46"/>
    </row>
    <row r="207" spans="1:26" ht="16.5" customHeight="1">
      <c r="A207" s="35"/>
      <c r="B207" s="36"/>
      <c r="C207" s="36"/>
      <c r="D207" s="36"/>
      <c r="E207" s="36"/>
      <c r="H207" s="36"/>
      <c r="J207" s="36"/>
      <c r="K207" s="36"/>
      <c r="Q207" s="46"/>
      <c r="T207" s="46"/>
      <c r="U207" s="46"/>
      <c r="V207" s="46"/>
      <c r="Y207" s="46"/>
      <c r="Z207" s="46"/>
    </row>
    <row r="208" spans="1:26" ht="16.5" customHeight="1">
      <c r="A208" s="35"/>
      <c r="B208" s="36"/>
      <c r="C208" s="36"/>
      <c r="D208" s="36"/>
      <c r="E208" s="36"/>
      <c r="H208" s="36"/>
      <c r="J208" s="36"/>
      <c r="K208" s="36"/>
      <c r="Q208" s="46"/>
      <c r="T208" s="46"/>
      <c r="U208" s="46"/>
      <c r="V208" s="46"/>
      <c r="Y208" s="46"/>
      <c r="Z208" s="46"/>
    </row>
    <row r="209" spans="1:26" ht="16.5" customHeight="1">
      <c r="A209" s="35"/>
      <c r="B209" s="36"/>
      <c r="C209" s="36"/>
      <c r="D209" s="36"/>
      <c r="E209" s="36"/>
      <c r="H209" s="36"/>
      <c r="J209" s="36"/>
      <c r="K209" s="36"/>
      <c r="Q209" s="46"/>
      <c r="T209" s="46"/>
      <c r="U209" s="46"/>
      <c r="V209" s="46"/>
      <c r="Y209" s="46"/>
      <c r="Z209" s="46"/>
    </row>
    <row r="210" spans="1:26" ht="16.5" customHeight="1">
      <c r="A210" s="35"/>
      <c r="B210" s="36"/>
      <c r="C210" s="36"/>
      <c r="D210" s="36"/>
      <c r="E210" s="36"/>
      <c r="H210" s="36"/>
      <c r="J210" s="36"/>
      <c r="K210" s="36"/>
      <c r="Q210" s="46"/>
      <c r="T210" s="46"/>
      <c r="U210" s="46"/>
      <c r="V210" s="46"/>
      <c r="Y210" s="46"/>
      <c r="Z210" s="46"/>
    </row>
    <row r="211" spans="1:26" ht="16.5" customHeight="1">
      <c r="A211" s="35"/>
      <c r="B211" s="36"/>
      <c r="C211" s="36"/>
      <c r="D211" s="36"/>
      <c r="E211" s="36"/>
      <c r="H211" s="36"/>
      <c r="J211" s="36"/>
      <c r="K211" s="36"/>
      <c r="Q211" s="46"/>
      <c r="T211" s="46"/>
      <c r="U211" s="46"/>
      <c r="V211" s="46"/>
      <c r="Y211" s="46"/>
      <c r="Z211" s="46"/>
    </row>
    <row r="212" spans="1:26" ht="16.5" customHeight="1">
      <c r="A212" s="35"/>
      <c r="B212" s="36"/>
      <c r="C212" s="36"/>
      <c r="D212" s="36"/>
      <c r="E212" s="36"/>
      <c r="H212" s="36"/>
      <c r="J212" s="36"/>
      <c r="K212" s="36"/>
      <c r="Q212" s="46"/>
      <c r="T212" s="46"/>
      <c r="U212" s="46"/>
      <c r="V212" s="46"/>
      <c r="Y212" s="46"/>
      <c r="Z212" s="46"/>
    </row>
    <row r="213" spans="1:26" ht="16.5" customHeight="1">
      <c r="A213" s="35"/>
      <c r="B213" s="36"/>
      <c r="C213" s="36"/>
      <c r="D213" s="36"/>
      <c r="E213" s="36"/>
      <c r="H213" s="36"/>
      <c r="J213" s="36"/>
      <c r="K213" s="36"/>
      <c r="Q213" s="46"/>
      <c r="T213" s="46"/>
      <c r="U213" s="46"/>
      <c r="V213" s="46"/>
      <c r="Y213" s="46"/>
      <c r="Z213" s="46"/>
    </row>
    <row r="214" spans="1:26" ht="16.5" customHeight="1">
      <c r="A214" s="35"/>
      <c r="B214" s="36"/>
      <c r="C214" s="36"/>
      <c r="D214" s="36"/>
      <c r="E214" s="36"/>
      <c r="H214" s="36"/>
      <c r="J214" s="36"/>
      <c r="K214" s="36"/>
      <c r="Q214" s="46"/>
      <c r="T214" s="46"/>
      <c r="U214" s="46"/>
      <c r="V214" s="46"/>
      <c r="Y214" s="46"/>
      <c r="Z214" s="46"/>
    </row>
    <row r="215" spans="1:26" ht="16.5" customHeight="1">
      <c r="A215" s="35"/>
      <c r="B215" s="36"/>
      <c r="C215" s="36"/>
      <c r="D215" s="36"/>
      <c r="E215" s="36"/>
      <c r="H215" s="36"/>
      <c r="J215" s="36"/>
      <c r="K215" s="36"/>
      <c r="Q215" s="46"/>
      <c r="T215" s="46"/>
      <c r="U215" s="46"/>
      <c r="V215" s="46"/>
      <c r="Y215" s="46"/>
      <c r="Z215" s="46"/>
    </row>
    <row r="216" spans="1:26" ht="16.5" customHeight="1">
      <c r="A216" s="35"/>
      <c r="B216" s="36"/>
      <c r="C216" s="36"/>
      <c r="D216" s="36"/>
      <c r="E216" s="36"/>
      <c r="H216" s="36"/>
      <c r="J216" s="36"/>
      <c r="K216" s="36"/>
      <c r="Q216" s="46"/>
      <c r="T216" s="46"/>
      <c r="U216" s="46"/>
      <c r="V216" s="46"/>
      <c r="Y216" s="46"/>
      <c r="Z216" s="46"/>
    </row>
    <row r="217" spans="1:26" ht="16.5" customHeight="1">
      <c r="A217" s="35"/>
      <c r="B217" s="36"/>
      <c r="C217" s="36"/>
      <c r="D217" s="36"/>
      <c r="E217" s="36"/>
      <c r="H217" s="36"/>
      <c r="J217" s="36"/>
      <c r="K217" s="36"/>
      <c r="Q217" s="46"/>
      <c r="T217" s="46"/>
      <c r="U217" s="46"/>
      <c r="V217" s="46"/>
      <c r="Y217" s="46"/>
      <c r="Z217" s="46"/>
    </row>
    <row r="218" spans="1:26" ht="16.5" customHeight="1">
      <c r="A218" s="35"/>
      <c r="B218" s="36"/>
      <c r="C218" s="36"/>
      <c r="D218" s="36"/>
      <c r="E218" s="36"/>
      <c r="H218" s="36"/>
      <c r="J218" s="36"/>
      <c r="K218" s="36"/>
      <c r="Q218" s="46"/>
      <c r="T218" s="46"/>
      <c r="U218" s="46"/>
      <c r="V218" s="46"/>
      <c r="Y218" s="46"/>
      <c r="Z218" s="46"/>
    </row>
    <row r="219" spans="1:26" ht="16.5" customHeight="1">
      <c r="A219" s="35"/>
      <c r="B219" s="36"/>
      <c r="C219" s="36"/>
      <c r="D219" s="36"/>
      <c r="E219" s="36"/>
      <c r="H219" s="36"/>
      <c r="J219" s="36"/>
      <c r="K219" s="36"/>
      <c r="Q219" s="46"/>
      <c r="T219" s="46"/>
      <c r="U219" s="46"/>
      <c r="V219" s="46"/>
      <c r="Y219" s="46"/>
      <c r="Z219" s="46"/>
    </row>
    <row r="220" spans="1:26" ht="16.5" customHeight="1">
      <c r="A220" s="35"/>
      <c r="B220" s="36"/>
      <c r="C220" s="36"/>
      <c r="D220" s="36"/>
      <c r="E220" s="36"/>
      <c r="H220" s="36"/>
      <c r="J220" s="36"/>
      <c r="K220" s="36"/>
      <c r="Q220" s="46"/>
      <c r="T220" s="46"/>
      <c r="U220" s="46"/>
      <c r="V220" s="46"/>
      <c r="Y220" s="46"/>
      <c r="Z220" s="46"/>
    </row>
    <row r="221" spans="1:26" ht="16.5" customHeight="1">
      <c r="A221" s="35"/>
      <c r="B221" s="36"/>
      <c r="C221" s="36"/>
      <c r="D221" s="36"/>
      <c r="E221" s="36"/>
      <c r="H221" s="36"/>
      <c r="J221" s="36"/>
      <c r="K221" s="36"/>
      <c r="Q221" s="46"/>
      <c r="T221" s="46"/>
      <c r="U221" s="46"/>
      <c r="V221" s="46"/>
      <c r="Y221" s="46"/>
      <c r="Z221" s="46"/>
    </row>
    <row r="222" spans="1:26" ht="16.5" customHeight="1">
      <c r="A222" s="35"/>
      <c r="B222" s="36"/>
      <c r="C222" s="36"/>
      <c r="D222" s="36"/>
      <c r="E222" s="36"/>
      <c r="H222" s="36"/>
      <c r="J222" s="36"/>
      <c r="K222" s="36"/>
      <c r="Q222" s="46"/>
      <c r="T222" s="46"/>
      <c r="U222" s="46"/>
      <c r="V222" s="46"/>
      <c r="Y222" s="46"/>
      <c r="Z222" s="46"/>
    </row>
    <row r="223" spans="1:26" ht="16.5" customHeight="1">
      <c r="A223" s="35"/>
      <c r="B223" s="36"/>
      <c r="C223" s="36"/>
      <c r="D223" s="36"/>
      <c r="E223" s="36"/>
      <c r="H223" s="36"/>
      <c r="J223" s="36"/>
      <c r="K223" s="36"/>
      <c r="Q223" s="46"/>
      <c r="T223" s="46"/>
      <c r="U223" s="46"/>
      <c r="V223" s="46"/>
      <c r="Y223" s="46"/>
      <c r="Z223" s="46"/>
    </row>
    <row r="224" spans="1:26" ht="16.5" customHeight="1">
      <c r="A224" s="35"/>
      <c r="B224" s="36"/>
      <c r="C224" s="36"/>
      <c r="D224" s="36"/>
      <c r="E224" s="36"/>
      <c r="H224" s="36"/>
      <c r="J224" s="36"/>
      <c r="K224" s="36"/>
      <c r="Q224" s="46"/>
      <c r="T224" s="46"/>
      <c r="U224" s="46"/>
      <c r="V224" s="46"/>
      <c r="Y224" s="46"/>
      <c r="Z224" s="46"/>
    </row>
    <row r="225" spans="1:26" ht="16.5" customHeight="1">
      <c r="A225" s="35"/>
      <c r="B225" s="36"/>
      <c r="C225" s="36"/>
      <c r="D225" s="36"/>
      <c r="E225" s="36"/>
      <c r="H225" s="36"/>
      <c r="J225" s="36"/>
      <c r="K225" s="36"/>
      <c r="Q225" s="46"/>
      <c r="T225" s="46"/>
      <c r="U225" s="46"/>
      <c r="V225" s="46"/>
      <c r="Y225" s="46"/>
      <c r="Z225" s="46"/>
    </row>
    <row r="226" spans="1:26" ht="16.5" customHeight="1">
      <c r="A226" s="35"/>
      <c r="B226" s="36"/>
      <c r="C226" s="36"/>
      <c r="D226" s="36"/>
      <c r="E226" s="36"/>
      <c r="H226" s="36"/>
      <c r="J226" s="36"/>
      <c r="K226" s="36"/>
      <c r="Q226" s="46"/>
      <c r="T226" s="46"/>
      <c r="U226" s="46"/>
      <c r="V226" s="46"/>
      <c r="Y226" s="46"/>
      <c r="Z226" s="46"/>
    </row>
    <row r="227" spans="1:26" ht="16.5" customHeight="1">
      <c r="A227" s="35"/>
      <c r="B227" s="36"/>
      <c r="C227" s="36"/>
      <c r="D227" s="36"/>
      <c r="E227" s="36"/>
      <c r="H227" s="36"/>
      <c r="J227" s="36"/>
      <c r="K227" s="36"/>
      <c r="Q227" s="46"/>
      <c r="T227" s="46"/>
      <c r="U227" s="46"/>
      <c r="V227" s="46"/>
      <c r="Y227" s="46"/>
      <c r="Z227" s="46"/>
    </row>
    <row r="228" spans="1:26" ht="16.5" customHeight="1">
      <c r="A228" s="35"/>
      <c r="B228" s="36"/>
      <c r="C228" s="36"/>
      <c r="D228" s="36"/>
      <c r="E228" s="36"/>
      <c r="H228" s="36"/>
      <c r="J228" s="36"/>
      <c r="K228" s="36"/>
      <c r="Q228" s="46"/>
      <c r="T228" s="46"/>
      <c r="U228" s="46"/>
      <c r="V228" s="46"/>
      <c r="Y228" s="46"/>
      <c r="Z228" s="46"/>
    </row>
    <row r="229" spans="1:26" ht="16.5" customHeight="1">
      <c r="A229" s="35"/>
      <c r="B229" s="36"/>
      <c r="C229" s="36"/>
      <c r="D229" s="36"/>
      <c r="E229" s="36"/>
      <c r="H229" s="36"/>
      <c r="J229" s="36"/>
      <c r="K229" s="36"/>
      <c r="Q229" s="46"/>
      <c r="T229" s="46"/>
      <c r="U229" s="46"/>
      <c r="V229" s="46"/>
      <c r="Y229" s="46"/>
      <c r="Z229" s="46"/>
    </row>
    <row r="230" spans="1:26" ht="16.5" customHeight="1">
      <c r="A230" s="35"/>
      <c r="B230" s="36"/>
      <c r="C230" s="36"/>
      <c r="D230" s="36"/>
      <c r="E230" s="36"/>
      <c r="H230" s="36"/>
      <c r="J230" s="36"/>
      <c r="K230" s="36"/>
      <c r="Q230" s="46"/>
      <c r="T230" s="46"/>
      <c r="U230" s="46"/>
      <c r="V230" s="46"/>
      <c r="Y230" s="46"/>
      <c r="Z230" s="46"/>
    </row>
    <row r="231" spans="1:26" ht="16.5" customHeight="1">
      <c r="A231" s="35"/>
      <c r="B231" s="36"/>
      <c r="C231" s="36"/>
      <c r="D231" s="36"/>
      <c r="E231" s="36"/>
      <c r="H231" s="36"/>
      <c r="J231" s="36"/>
      <c r="K231" s="36"/>
      <c r="Q231" s="46"/>
      <c r="T231" s="46"/>
      <c r="U231" s="46"/>
      <c r="V231" s="46"/>
      <c r="Y231" s="46"/>
      <c r="Z231" s="46"/>
    </row>
    <row r="232" spans="1:26" ht="16.5" customHeight="1">
      <c r="A232" s="35"/>
      <c r="B232" s="36"/>
      <c r="C232" s="36"/>
      <c r="D232" s="36"/>
      <c r="E232" s="36"/>
      <c r="H232" s="36"/>
      <c r="J232" s="36"/>
      <c r="K232" s="36"/>
      <c r="Q232" s="46"/>
      <c r="T232" s="46"/>
      <c r="U232" s="46"/>
      <c r="V232" s="46"/>
      <c r="Y232" s="46"/>
      <c r="Z232" s="46"/>
    </row>
    <row r="233" spans="1:26" ht="16.5" customHeight="1">
      <c r="A233" s="35"/>
      <c r="B233" s="36"/>
      <c r="C233" s="36"/>
      <c r="D233" s="36"/>
      <c r="E233" s="36"/>
      <c r="H233" s="36"/>
      <c r="J233" s="36"/>
      <c r="K233" s="36"/>
      <c r="Q233" s="46"/>
      <c r="T233" s="46"/>
      <c r="U233" s="46"/>
      <c r="V233" s="46"/>
      <c r="Y233" s="46"/>
      <c r="Z233" s="46"/>
    </row>
    <row r="234" spans="1:26" ht="16.5" customHeight="1">
      <c r="A234" s="35"/>
      <c r="B234" s="36"/>
      <c r="C234" s="36"/>
      <c r="D234" s="36"/>
      <c r="E234" s="36"/>
      <c r="H234" s="36"/>
      <c r="J234" s="36"/>
      <c r="K234" s="36"/>
      <c r="Q234" s="46"/>
      <c r="T234" s="46"/>
      <c r="U234" s="46"/>
      <c r="V234" s="46"/>
      <c r="Y234" s="46"/>
      <c r="Z234" s="46"/>
    </row>
    <row r="235" spans="1:26" ht="16.5" customHeight="1">
      <c r="A235" s="35"/>
      <c r="B235" s="36"/>
      <c r="C235" s="36"/>
      <c r="D235" s="36"/>
      <c r="E235" s="36"/>
      <c r="H235" s="36"/>
      <c r="J235" s="36"/>
      <c r="K235" s="36"/>
      <c r="Q235" s="46"/>
      <c r="T235" s="46"/>
      <c r="U235" s="46"/>
      <c r="V235" s="46"/>
      <c r="Y235" s="46"/>
      <c r="Z235" s="46"/>
    </row>
    <row r="236" spans="1:26" ht="16.5" customHeight="1">
      <c r="A236" s="35"/>
      <c r="B236" s="36"/>
      <c r="C236" s="36"/>
      <c r="D236" s="36"/>
      <c r="E236" s="36"/>
      <c r="H236" s="36"/>
      <c r="J236" s="36"/>
      <c r="K236" s="36"/>
      <c r="Q236" s="46"/>
      <c r="T236" s="46"/>
      <c r="U236" s="46"/>
      <c r="V236" s="46"/>
      <c r="Y236" s="46"/>
      <c r="Z236" s="46"/>
    </row>
    <row r="237" spans="1:26" ht="16.5" customHeight="1">
      <c r="A237" s="35"/>
      <c r="B237" s="36"/>
      <c r="C237" s="36"/>
      <c r="D237" s="36"/>
      <c r="E237" s="36"/>
      <c r="H237" s="36"/>
      <c r="J237" s="36"/>
      <c r="K237" s="36"/>
      <c r="Q237" s="46"/>
      <c r="T237" s="46"/>
      <c r="U237" s="46"/>
      <c r="V237" s="46"/>
      <c r="Y237" s="46"/>
      <c r="Z237" s="46"/>
    </row>
    <row r="238" spans="1:26" ht="16.5" customHeight="1">
      <c r="A238" s="35"/>
      <c r="B238" s="36"/>
      <c r="C238" s="36"/>
      <c r="D238" s="36"/>
      <c r="E238" s="36"/>
      <c r="H238" s="36"/>
      <c r="J238" s="36"/>
      <c r="K238" s="36"/>
      <c r="Q238" s="46"/>
      <c r="T238" s="46"/>
      <c r="U238" s="46"/>
      <c r="V238" s="46"/>
      <c r="Y238" s="46"/>
      <c r="Z238" s="46"/>
    </row>
    <row r="239" spans="1:26" ht="16.5" customHeight="1">
      <c r="A239" s="35"/>
      <c r="B239" s="36"/>
      <c r="C239" s="36"/>
      <c r="D239" s="36"/>
      <c r="E239" s="36"/>
      <c r="H239" s="36"/>
      <c r="J239" s="36"/>
      <c r="K239" s="36"/>
      <c r="Q239" s="46"/>
      <c r="T239" s="46"/>
      <c r="U239" s="46"/>
      <c r="V239" s="46"/>
      <c r="Y239" s="46"/>
      <c r="Z239" s="46"/>
    </row>
    <row r="240" spans="1:26" ht="16.5" customHeight="1">
      <c r="A240" s="35"/>
      <c r="B240" s="36"/>
      <c r="C240" s="36"/>
      <c r="D240" s="36"/>
      <c r="E240" s="36"/>
      <c r="H240" s="36"/>
      <c r="J240" s="36"/>
      <c r="K240" s="36"/>
      <c r="Q240" s="46"/>
      <c r="T240" s="46"/>
      <c r="U240" s="46"/>
      <c r="V240" s="46"/>
      <c r="Y240" s="46"/>
      <c r="Z240" s="46"/>
    </row>
    <row r="241" spans="1:26" ht="16.5" customHeight="1">
      <c r="A241" s="35"/>
      <c r="B241" s="36"/>
      <c r="C241" s="36"/>
      <c r="D241" s="36"/>
      <c r="E241" s="36"/>
      <c r="H241" s="36"/>
      <c r="J241" s="36"/>
      <c r="K241" s="36"/>
      <c r="Q241" s="46"/>
      <c r="T241" s="46"/>
      <c r="U241" s="46"/>
      <c r="V241" s="46"/>
      <c r="Y241" s="46"/>
      <c r="Z241" s="46"/>
    </row>
    <row r="242" spans="1:26" ht="16.5" customHeight="1">
      <c r="A242" s="35"/>
      <c r="B242" s="36"/>
      <c r="C242" s="36"/>
      <c r="D242" s="36"/>
      <c r="E242" s="36"/>
      <c r="H242" s="36"/>
      <c r="J242" s="36"/>
      <c r="K242" s="36"/>
      <c r="Q242" s="46"/>
      <c r="T242" s="46"/>
      <c r="U242" s="46"/>
      <c r="V242" s="46"/>
      <c r="Y242" s="46"/>
      <c r="Z242" s="46"/>
    </row>
    <row r="243" spans="1:26" ht="16.5" customHeight="1">
      <c r="A243" s="35"/>
      <c r="B243" s="36"/>
      <c r="C243" s="36"/>
      <c r="D243" s="36"/>
      <c r="E243" s="36"/>
      <c r="H243" s="36"/>
      <c r="J243" s="36"/>
      <c r="K243" s="36"/>
      <c r="Q243" s="46"/>
      <c r="T243" s="46"/>
      <c r="U243" s="46"/>
      <c r="V243" s="46"/>
      <c r="Y243" s="46"/>
      <c r="Z243" s="46"/>
    </row>
    <row r="244" spans="1:26" ht="16.5" customHeight="1">
      <c r="A244" s="35"/>
      <c r="B244" s="36"/>
      <c r="C244" s="36"/>
      <c r="D244" s="36"/>
      <c r="E244" s="36"/>
      <c r="H244" s="36"/>
      <c r="J244" s="36"/>
      <c r="K244" s="36"/>
      <c r="Q244" s="46"/>
      <c r="T244" s="46"/>
      <c r="U244" s="46"/>
      <c r="V244" s="46"/>
      <c r="Y244" s="46"/>
      <c r="Z244" s="46"/>
    </row>
    <row r="245" spans="1:26" ht="16.5" customHeight="1">
      <c r="A245" s="35"/>
      <c r="B245" s="36"/>
      <c r="C245" s="36"/>
      <c r="D245" s="36"/>
      <c r="E245" s="36"/>
      <c r="H245" s="36"/>
      <c r="J245" s="36"/>
      <c r="K245" s="36"/>
      <c r="Q245" s="46"/>
      <c r="T245" s="46"/>
      <c r="U245" s="46"/>
      <c r="V245" s="46"/>
      <c r="Y245" s="46"/>
      <c r="Z245" s="46"/>
    </row>
    <row r="246" spans="1:26" ht="16.5" customHeight="1">
      <c r="A246" s="35"/>
      <c r="B246" s="36"/>
      <c r="C246" s="36"/>
      <c r="D246" s="36"/>
      <c r="E246" s="36"/>
      <c r="H246" s="36"/>
      <c r="J246" s="36"/>
      <c r="K246" s="36"/>
      <c r="Q246" s="46"/>
      <c r="T246" s="46"/>
      <c r="U246" s="46"/>
      <c r="V246" s="46"/>
      <c r="Y246" s="46"/>
      <c r="Z246" s="46"/>
    </row>
    <row r="247" spans="1:26" ht="16.5" customHeight="1">
      <c r="A247" s="35"/>
      <c r="B247" s="36"/>
      <c r="C247" s="36"/>
      <c r="D247" s="36"/>
      <c r="E247" s="36"/>
      <c r="H247" s="36"/>
      <c r="J247" s="36"/>
      <c r="K247" s="36"/>
      <c r="Q247" s="46"/>
      <c r="T247" s="46"/>
      <c r="U247" s="46"/>
      <c r="V247" s="46"/>
      <c r="Y247" s="46"/>
      <c r="Z247" s="46"/>
    </row>
    <row r="248" spans="1:26" ht="16.5" customHeight="1">
      <c r="A248" s="35"/>
      <c r="B248" s="36"/>
      <c r="C248" s="36"/>
      <c r="D248" s="36"/>
      <c r="E248" s="36"/>
      <c r="H248" s="36"/>
      <c r="J248" s="36"/>
      <c r="K248" s="36"/>
      <c r="Q248" s="46"/>
      <c r="T248" s="46"/>
      <c r="U248" s="46"/>
      <c r="V248" s="46"/>
      <c r="Y248" s="46"/>
      <c r="Z248" s="46"/>
    </row>
    <row r="249" spans="1:26" ht="16.5" customHeight="1">
      <c r="A249" s="35"/>
      <c r="B249" s="36"/>
      <c r="C249" s="36"/>
      <c r="D249" s="36"/>
      <c r="E249" s="36"/>
      <c r="H249" s="36"/>
      <c r="J249" s="36"/>
      <c r="K249" s="36"/>
      <c r="Q249" s="46"/>
      <c r="T249" s="46"/>
      <c r="U249" s="46"/>
      <c r="V249" s="46"/>
      <c r="Y249" s="46"/>
      <c r="Z249" s="46"/>
    </row>
    <row r="250" spans="1:26" ht="16.5" customHeight="1">
      <c r="A250" s="35"/>
      <c r="B250" s="36"/>
      <c r="C250" s="36"/>
      <c r="D250" s="36"/>
      <c r="E250" s="36"/>
      <c r="H250" s="36"/>
      <c r="J250" s="36"/>
      <c r="K250" s="36"/>
      <c r="Q250" s="46"/>
      <c r="T250" s="46"/>
      <c r="U250" s="46"/>
      <c r="V250" s="46"/>
      <c r="Y250" s="46"/>
      <c r="Z250" s="46"/>
    </row>
    <row r="251" spans="1:26" ht="16.5" customHeight="1">
      <c r="A251" s="35"/>
      <c r="B251" s="36"/>
      <c r="C251" s="36"/>
      <c r="D251" s="36"/>
      <c r="E251" s="36"/>
      <c r="H251" s="36"/>
      <c r="J251" s="36"/>
      <c r="K251" s="36"/>
      <c r="Q251" s="46"/>
      <c r="T251" s="46"/>
      <c r="U251" s="46"/>
      <c r="V251" s="46"/>
      <c r="Y251" s="46"/>
      <c r="Z251" s="46"/>
    </row>
    <row r="252" spans="1:26" ht="16.5" customHeight="1">
      <c r="A252" s="35"/>
      <c r="B252" s="36"/>
      <c r="C252" s="36"/>
      <c r="D252" s="36"/>
      <c r="E252" s="36"/>
      <c r="H252" s="36"/>
      <c r="J252" s="36"/>
      <c r="K252" s="36"/>
      <c r="Q252" s="46"/>
      <c r="T252" s="46"/>
      <c r="U252" s="46"/>
      <c r="V252" s="46"/>
      <c r="Y252" s="46"/>
      <c r="Z252" s="46"/>
    </row>
    <row r="253" spans="1:26" ht="16.5" customHeight="1">
      <c r="A253" s="35"/>
      <c r="B253" s="36"/>
      <c r="C253" s="36"/>
      <c r="D253" s="36"/>
      <c r="E253" s="36"/>
      <c r="H253" s="36"/>
      <c r="J253" s="36"/>
      <c r="K253" s="36"/>
      <c r="Q253" s="46"/>
      <c r="T253" s="46"/>
      <c r="U253" s="46"/>
      <c r="V253" s="46"/>
      <c r="Y253" s="46"/>
      <c r="Z253" s="46"/>
    </row>
    <row r="254" spans="1:26" ht="16.5" customHeight="1">
      <c r="A254" s="35"/>
      <c r="B254" s="36"/>
      <c r="C254" s="36"/>
      <c r="D254" s="36"/>
      <c r="E254" s="36"/>
      <c r="H254" s="36"/>
      <c r="J254" s="36"/>
      <c r="K254" s="36"/>
      <c r="Q254" s="46"/>
      <c r="T254" s="46"/>
      <c r="U254" s="46"/>
      <c r="V254" s="46"/>
      <c r="Y254" s="46"/>
      <c r="Z254" s="46"/>
    </row>
    <row r="255" spans="1:26" ht="16.5" customHeight="1">
      <c r="A255" s="35"/>
      <c r="B255" s="36"/>
      <c r="C255" s="36"/>
      <c r="D255" s="36"/>
      <c r="E255" s="36"/>
      <c r="H255" s="36"/>
      <c r="J255" s="36"/>
      <c r="K255" s="36"/>
      <c r="Q255" s="46"/>
      <c r="T255" s="46"/>
      <c r="U255" s="46"/>
      <c r="V255" s="46"/>
      <c r="Y255" s="46"/>
      <c r="Z255" s="46"/>
    </row>
    <row r="256" spans="1:26" ht="16.5" customHeight="1">
      <c r="A256" s="35"/>
      <c r="B256" s="36"/>
      <c r="C256" s="36"/>
      <c r="D256" s="36"/>
      <c r="E256" s="36"/>
      <c r="H256" s="36"/>
      <c r="J256" s="36"/>
      <c r="K256" s="36"/>
      <c r="Q256" s="46"/>
      <c r="T256" s="46"/>
      <c r="U256" s="46"/>
      <c r="V256" s="46"/>
      <c r="Y256" s="46"/>
      <c r="Z256" s="46"/>
    </row>
    <row r="257" spans="1:26" ht="16.5" customHeight="1">
      <c r="A257" s="35"/>
      <c r="B257" s="36"/>
      <c r="C257" s="36"/>
      <c r="D257" s="36"/>
      <c r="E257" s="36"/>
      <c r="H257" s="36"/>
      <c r="J257" s="36"/>
      <c r="K257" s="36"/>
      <c r="Q257" s="46"/>
      <c r="T257" s="46"/>
      <c r="U257" s="46"/>
      <c r="V257" s="46"/>
      <c r="Y257" s="46"/>
      <c r="Z257" s="46"/>
    </row>
    <row r="258" spans="1:26" ht="16.5" customHeight="1">
      <c r="A258" s="35"/>
      <c r="B258" s="36"/>
      <c r="C258" s="36"/>
      <c r="D258" s="36"/>
      <c r="E258" s="36"/>
      <c r="H258" s="36"/>
      <c r="J258" s="36"/>
      <c r="K258" s="36"/>
      <c r="Q258" s="46"/>
      <c r="T258" s="46"/>
      <c r="U258" s="46"/>
      <c r="V258" s="46"/>
      <c r="Y258" s="46"/>
      <c r="Z258" s="46"/>
    </row>
    <row r="259" spans="1:26" ht="16.5" customHeight="1">
      <c r="A259" s="35"/>
      <c r="B259" s="36"/>
      <c r="C259" s="36"/>
      <c r="D259" s="36"/>
      <c r="E259" s="36"/>
      <c r="H259" s="36"/>
      <c r="J259" s="36"/>
      <c r="K259" s="36"/>
      <c r="Q259" s="46"/>
      <c r="T259" s="46"/>
      <c r="U259" s="46"/>
      <c r="V259" s="46"/>
      <c r="Y259" s="46"/>
      <c r="Z259" s="46"/>
    </row>
    <row r="260" spans="1:26" ht="16.5" customHeight="1">
      <c r="A260" s="35"/>
      <c r="B260" s="36"/>
      <c r="C260" s="36"/>
      <c r="D260" s="36"/>
      <c r="E260" s="36"/>
      <c r="H260" s="36"/>
      <c r="J260" s="36"/>
      <c r="K260" s="36"/>
      <c r="Q260" s="46"/>
      <c r="T260" s="46"/>
      <c r="U260" s="46"/>
      <c r="V260" s="46"/>
      <c r="Y260" s="46"/>
      <c r="Z260" s="46"/>
    </row>
    <row r="261" spans="1:26" ht="16.5" customHeight="1">
      <c r="A261" s="35"/>
      <c r="B261" s="36"/>
      <c r="C261" s="36"/>
      <c r="D261" s="36"/>
      <c r="E261" s="36"/>
      <c r="H261" s="36"/>
      <c r="J261" s="36"/>
      <c r="K261" s="36"/>
      <c r="Q261" s="46"/>
      <c r="T261" s="46"/>
      <c r="U261" s="46"/>
      <c r="V261" s="46"/>
      <c r="Y261" s="46"/>
      <c r="Z261" s="46"/>
    </row>
    <row r="262" spans="1:26" ht="16.5" customHeight="1">
      <c r="A262" s="35"/>
      <c r="B262" s="36"/>
      <c r="C262" s="36"/>
      <c r="D262" s="36"/>
      <c r="E262" s="36"/>
      <c r="H262" s="36"/>
      <c r="J262" s="36"/>
      <c r="K262" s="36"/>
      <c r="Q262" s="46"/>
      <c r="T262" s="46"/>
      <c r="U262" s="46"/>
      <c r="V262" s="46"/>
      <c r="Y262" s="46"/>
      <c r="Z262" s="46"/>
    </row>
    <row r="263" spans="1:26" ht="16.5" customHeight="1">
      <c r="A263" s="35"/>
      <c r="B263" s="36"/>
      <c r="C263" s="36"/>
      <c r="D263" s="36"/>
      <c r="E263" s="36"/>
      <c r="H263" s="36"/>
      <c r="J263" s="36"/>
      <c r="K263" s="36"/>
      <c r="Q263" s="46"/>
      <c r="T263" s="46"/>
      <c r="U263" s="46"/>
      <c r="V263" s="46"/>
      <c r="Y263" s="46"/>
      <c r="Z263" s="46"/>
    </row>
    <row r="264" spans="1:26" ht="16.5" customHeight="1">
      <c r="A264" s="35"/>
      <c r="B264" s="36"/>
      <c r="C264" s="36"/>
      <c r="D264" s="36"/>
      <c r="E264" s="36"/>
      <c r="H264" s="36"/>
      <c r="J264" s="36"/>
      <c r="K264" s="36"/>
      <c r="Q264" s="46"/>
      <c r="T264" s="46"/>
      <c r="U264" s="46"/>
      <c r="V264" s="46"/>
      <c r="Y264" s="46"/>
      <c r="Z264" s="46"/>
    </row>
    <row r="265" spans="1:26" ht="16.5" customHeight="1">
      <c r="A265" s="35"/>
      <c r="B265" s="36"/>
      <c r="C265" s="36"/>
      <c r="D265" s="36"/>
      <c r="E265" s="36"/>
      <c r="H265" s="36"/>
      <c r="J265" s="36"/>
      <c r="K265" s="36"/>
      <c r="Q265" s="46"/>
      <c r="T265" s="46"/>
      <c r="U265" s="46"/>
      <c r="V265" s="46"/>
      <c r="Y265" s="46"/>
      <c r="Z265" s="46"/>
    </row>
    <row r="266" spans="1:26" ht="16.5" customHeight="1">
      <c r="A266" s="35"/>
      <c r="B266" s="36"/>
      <c r="C266" s="36"/>
      <c r="D266" s="36"/>
      <c r="E266" s="36"/>
      <c r="H266" s="36"/>
      <c r="J266" s="36"/>
      <c r="K266" s="36"/>
      <c r="Q266" s="46"/>
      <c r="T266" s="46"/>
      <c r="U266" s="46"/>
      <c r="V266" s="46"/>
      <c r="Y266" s="46"/>
      <c r="Z266" s="46"/>
    </row>
    <row r="267" spans="1:26" ht="16.5" customHeight="1">
      <c r="A267" s="35"/>
      <c r="B267" s="36"/>
      <c r="C267" s="36"/>
      <c r="D267" s="36"/>
      <c r="E267" s="36"/>
      <c r="H267" s="36"/>
      <c r="J267" s="36"/>
      <c r="K267" s="36"/>
      <c r="Q267" s="46"/>
      <c r="T267" s="46"/>
      <c r="U267" s="46"/>
      <c r="V267" s="46"/>
      <c r="Y267" s="46"/>
      <c r="Z267" s="46"/>
    </row>
    <row r="268" spans="1:26" ht="16.5" customHeight="1">
      <c r="A268" s="35"/>
      <c r="B268" s="36"/>
      <c r="C268" s="36"/>
      <c r="D268" s="36"/>
      <c r="E268" s="36"/>
      <c r="H268" s="36"/>
      <c r="J268" s="36"/>
      <c r="K268" s="36"/>
      <c r="Q268" s="46"/>
      <c r="T268" s="46"/>
      <c r="U268" s="46"/>
      <c r="V268" s="46"/>
      <c r="Y268" s="46"/>
      <c r="Z268" s="46"/>
    </row>
    <row r="269" spans="1:26" ht="16.5" customHeight="1">
      <c r="A269" s="35"/>
      <c r="B269" s="36"/>
      <c r="C269" s="36"/>
      <c r="D269" s="36"/>
      <c r="E269" s="36"/>
      <c r="H269" s="36"/>
      <c r="J269" s="36"/>
      <c r="K269" s="36"/>
      <c r="Q269" s="46"/>
      <c r="T269" s="46"/>
      <c r="U269" s="46"/>
      <c r="V269" s="46"/>
      <c r="Y269" s="46"/>
      <c r="Z269" s="46"/>
    </row>
    <row r="270" spans="1:26" ht="16.5" customHeight="1">
      <c r="A270" s="35"/>
      <c r="B270" s="36"/>
      <c r="C270" s="36"/>
      <c r="D270" s="36"/>
      <c r="E270" s="36"/>
      <c r="H270" s="36"/>
      <c r="J270" s="36"/>
      <c r="K270" s="36"/>
      <c r="Q270" s="46"/>
      <c r="T270" s="46"/>
      <c r="U270" s="46"/>
      <c r="V270" s="46"/>
      <c r="Y270" s="46"/>
      <c r="Z270" s="46"/>
    </row>
    <row r="271" spans="1:26" ht="16.5" customHeight="1">
      <c r="A271" s="35"/>
      <c r="B271" s="36"/>
      <c r="C271" s="36"/>
      <c r="D271" s="36"/>
      <c r="E271" s="36"/>
      <c r="H271" s="36"/>
      <c r="J271" s="36"/>
      <c r="K271" s="36"/>
      <c r="Q271" s="46"/>
      <c r="T271" s="46"/>
      <c r="U271" s="46"/>
      <c r="V271" s="46"/>
      <c r="Y271" s="46"/>
      <c r="Z271" s="46"/>
    </row>
    <row r="272" spans="1:26" ht="16.5" customHeight="1">
      <c r="A272" s="35"/>
      <c r="B272" s="36"/>
      <c r="C272" s="36"/>
      <c r="D272" s="36"/>
      <c r="E272" s="36"/>
      <c r="H272" s="36"/>
      <c r="J272" s="36"/>
      <c r="K272" s="36"/>
      <c r="Q272" s="46"/>
      <c r="T272" s="46"/>
      <c r="U272" s="46"/>
      <c r="V272" s="46"/>
      <c r="Y272" s="46"/>
      <c r="Z272" s="46"/>
    </row>
    <row r="273" spans="1:26" ht="16.5" customHeight="1">
      <c r="A273" s="35"/>
      <c r="B273" s="36"/>
      <c r="C273" s="36"/>
      <c r="D273" s="36"/>
      <c r="E273" s="36"/>
      <c r="H273" s="36"/>
      <c r="J273" s="36"/>
      <c r="K273" s="36"/>
      <c r="Q273" s="46"/>
      <c r="T273" s="46"/>
      <c r="U273" s="46"/>
      <c r="V273" s="46"/>
      <c r="Y273" s="46"/>
      <c r="Z273" s="46"/>
    </row>
    <row r="274" spans="1:26" ht="16.5" customHeight="1">
      <c r="A274" s="35"/>
      <c r="B274" s="36"/>
      <c r="C274" s="36"/>
      <c r="D274" s="36"/>
      <c r="E274" s="36"/>
      <c r="H274" s="36"/>
      <c r="J274" s="36"/>
      <c r="K274" s="36"/>
      <c r="Q274" s="46"/>
      <c r="T274" s="46"/>
      <c r="U274" s="46"/>
      <c r="V274" s="46"/>
      <c r="Y274" s="46"/>
      <c r="Z274" s="46"/>
    </row>
    <row r="275" spans="1:26" ht="16.5" customHeight="1">
      <c r="A275" s="35"/>
      <c r="B275" s="36"/>
      <c r="C275" s="36"/>
      <c r="D275" s="36"/>
      <c r="E275" s="36"/>
      <c r="H275" s="36"/>
      <c r="J275" s="36"/>
      <c r="K275" s="36"/>
      <c r="Q275" s="46"/>
      <c r="T275" s="46"/>
      <c r="U275" s="46"/>
      <c r="V275" s="46"/>
      <c r="Y275" s="46"/>
      <c r="Z275" s="46"/>
    </row>
    <row r="276" spans="1:26" ht="16.5" customHeight="1">
      <c r="A276" s="35"/>
      <c r="B276" s="36"/>
      <c r="C276" s="36"/>
      <c r="D276" s="36"/>
      <c r="E276" s="36"/>
      <c r="H276" s="36"/>
      <c r="J276" s="36"/>
      <c r="K276" s="36"/>
      <c r="Q276" s="46"/>
      <c r="T276" s="46"/>
      <c r="U276" s="46"/>
      <c r="V276" s="46"/>
      <c r="Y276" s="46"/>
      <c r="Z276" s="46"/>
    </row>
    <row r="277" spans="1:26" ht="16.5" customHeight="1">
      <c r="A277" s="35"/>
      <c r="B277" s="36"/>
      <c r="C277" s="36"/>
      <c r="D277" s="36"/>
      <c r="E277" s="36"/>
      <c r="H277" s="36"/>
      <c r="J277" s="36"/>
      <c r="K277" s="36"/>
      <c r="Q277" s="46"/>
      <c r="T277" s="46"/>
      <c r="U277" s="46"/>
      <c r="V277" s="46"/>
      <c r="Y277" s="46"/>
      <c r="Z277" s="46"/>
    </row>
    <row r="278" spans="1:26" ht="16.5" customHeight="1">
      <c r="A278" s="35"/>
      <c r="B278" s="36"/>
      <c r="C278" s="36"/>
      <c r="D278" s="36"/>
      <c r="E278" s="36"/>
      <c r="H278" s="36"/>
      <c r="J278" s="36"/>
      <c r="K278" s="36"/>
      <c r="Q278" s="46"/>
      <c r="T278" s="46"/>
      <c r="U278" s="46"/>
      <c r="V278" s="46"/>
      <c r="Y278" s="46"/>
      <c r="Z278" s="46"/>
    </row>
    <row r="279" spans="1:26" ht="16.5" customHeight="1">
      <c r="A279" s="35"/>
      <c r="B279" s="36"/>
      <c r="C279" s="36"/>
      <c r="D279" s="36"/>
      <c r="E279" s="36"/>
      <c r="H279" s="36"/>
      <c r="J279" s="36"/>
      <c r="K279" s="36"/>
      <c r="Q279" s="46"/>
      <c r="T279" s="46"/>
      <c r="U279" s="46"/>
      <c r="V279" s="46"/>
      <c r="Y279" s="46"/>
      <c r="Z279" s="46"/>
    </row>
    <row r="280" spans="1:26" ht="16.5" customHeight="1">
      <c r="A280" s="35"/>
      <c r="B280" s="36"/>
      <c r="C280" s="36"/>
      <c r="D280" s="36"/>
      <c r="E280" s="36"/>
      <c r="H280" s="36"/>
      <c r="J280" s="36"/>
      <c r="K280" s="36"/>
      <c r="Q280" s="46"/>
      <c r="T280" s="46"/>
      <c r="U280" s="46"/>
      <c r="V280" s="46"/>
      <c r="Y280" s="46"/>
      <c r="Z280" s="46"/>
    </row>
    <row r="281" spans="1:26" ht="16.5" customHeight="1">
      <c r="A281" s="35"/>
      <c r="B281" s="36"/>
      <c r="C281" s="36"/>
      <c r="D281" s="36"/>
      <c r="E281" s="36"/>
      <c r="H281" s="36"/>
      <c r="J281" s="36"/>
      <c r="K281" s="36"/>
      <c r="Q281" s="46"/>
      <c r="T281" s="46"/>
      <c r="U281" s="46"/>
      <c r="V281" s="46"/>
      <c r="Y281" s="46"/>
      <c r="Z281" s="46"/>
    </row>
    <row r="282" spans="1:26" ht="16.5" customHeight="1">
      <c r="A282" s="35"/>
      <c r="B282" s="36"/>
      <c r="C282" s="36"/>
      <c r="D282" s="36"/>
      <c r="E282" s="36"/>
      <c r="H282" s="36"/>
      <c r="J282" s="36"/>
      <c r="K282" s="36"/>
      <c r="Q282" s="46"/>
      <c r="T282" s="46"/>
      <c r="U282" s="46"/>
      <c r="V282" s="46"/>
      <c r="Y282" s="46"/>
      <c r="Z282" s="46"/>
    </row>
    <row r="283" spans="1:26" ht="16.5" customHeight="1">
      <c r="A283" s="35"/>
      <c r="B283" s="36"/>
      <c r="C283" s="36"/>
      <c r="D283" s="36"/>
      <c r="E283" s="36"/>
      <c r="H283" s="36"/>
      <c r="J283" s="36"/>
      <c r="K283" s="36"/>
      <c r="Q283" s="46"/>
      <c r="T283" s="46"/>
      <c r="U283" s="46"/>
      <c r="V283" s="46"/>
      <c r="Y283" s="46"/>
      <c r="Z283" s="46"/>
    </row>
    <row r="284" spans="1:26" ht="16.5" customHeight="1">
      <c r="A284" s="35"/>
      <c r="B284" s="36"/>
      <c r="C284" s="36"/>
      <c r="D284" s="36"/>
      <c r="E284" s="36"/>
      <c r="H284" s="36"/>
      <c r="J284" s="36"/>
      <c r="K284" s="36"/>
      <c r="Q284" s="46"/>
      <c r="T284" s="46"/>
      <c r="U284" s="46"/>
      <c r="V284" s="46"/>
      <c r="Y284" s="46"/>
      <c r="Z284" s="46"/>
    </row>
    <row r="285" spans="1:26" ht="16.5" customHeight="1">
      <c r="A285" s="35"/>
      <c r="B285" s="36"/>
      <c r="C285" s="36"/>
      <c r="D285" s="36"/>
      <c r="E285" s="36"/>
      <c r="H285" s="36"/>
      <c r="J285" s="36"/>
      <c r="K285" s="36"/>
      <c r="Q285" s="46"/>
      <c r="T285" s="46"/>
      <c r="U285" s="46"/>
      <c r="V285" s="46"/>
      <c r="Y285" s="46"/>
      <c r="Z285" s="46"/>
    </row>
    <row r="286" spans="1:26" ht="16.5" customHeight="1">
      <c r="A286" s="35"/>
      <c r="B286" s="36"/>
      <c r="C286" s="36"/>
      <c r="D286" s="36"/>
      <c r="E286" s="36"/>
      <c r="H286" s="36"/>
      <c r="J286" s="36"/>
      <c r="K286" s="36"/>
      <c r="Q286" s="46"/>
      <c r="T286" s="46"/>
      <c r="U286" s="46"/>
      <c r="V286" s="46"/>
      <c r="Y286" s="46"/>
      <c r="Z286" s="46"/>
    </row>
    <row r="287" spans="1:26" ht="16.5" customHeight="1">
      <c r="A287" s="35"/>
      <c r="B287" s="36"/>
      <c r="C287" s="36"/>
      <c r="D287" s="36"/>
      <c r="E287" s="36"/>
      <c r="H287" s="36"/>
      <c r="J287" s="36"/>
      <c r="K287" s="36"/>
      <c r="Q287" s="46"/>
      <c r="T287" s="46"/>
      <c r="U287" s="46"/>
      <c r="V287" s="46"/>
      <c r="Y287" s="46"/>
      <c r="Z287" s="46"/>
    </row>
    <row r="288" spans="1:26" ht="16.5" customHeight="1">
      <c r="A288" s="35"/>
      <c r="B288" s="36"/>
      <c r="C288" s="36"/>
      <c r="D288" s="36"/>
      <c r="E288" s="36"/>
      <c r="H288" s="36"/>
      <c r="J288" s="36"/>
      <c r="K288" s="36"/>
      <c r="Q288" s="46"/>
      <c r="T288" s="46"/>
      <c r="U288" s="46"/>
      <c r="V288" s="46"/>
      <c r="Y288" s="46"/>
      <c r="Z288" s="46"/>
    </row>
    <row r="289" spans="1:26" ht="16.5" customHeight="1">
      <c r="A289" s="35"/>
      <c r="B289" s="36"/>
      <c r="C289" s="36"/>
      <c r="D289" s="36"/>
      <c r="E289" s="36"/>
      <c r="H289" s="36"/>
      <c r="J289" s="36"/>
      <c r="K289" s="36"/>
      <c r="Q289" s="46"/>
      <c r="T289" s="46"/>
      <c r="U289" s="46"/>
      <c r="V289" s="46"/>
      <c r="Y289" s="46"/>
      <c r="Z289" s="46"/>
    </row>
    <row r="290" spans="1:26" ht="16.5" customHeight="1">
      <c r="A290" s="35"/>
      <c r="B290" s="36"/>
      <c r="C290" s="36"/>
      <c r="D290" s="36"/>
      <c r="E290" s="36"/>
      <c r="H290" s="36"/>
      <c r="J290" s="36"/>
      <c r="K290" s="36"/>
      <c r="Q290" s="46"/>
      <c r="T290" s="46"/>
      <c r="U290" s="46"/>
      <c r="V290" s="46"/>
      <c r="Y290" s="46"/>
      <c r="Z290" s="46"/>
    </row>
    <row r="291" spans="1:26" ht="16.5" customHeight="1">
      <c r="A291" s="35"/>
      <c r="B291" s="36"/>
      <c r="C291" s="36"/>
      <c r="D291" s="36"/>
      <c r="E291" s="36"/>
      <c r="H291" s="36"/>
      <c r="J291" s="36"/>
      <c r="K291" s="36"/>
      <c r="Q291" s="46"/>
      <c r="T291" s="46"/>
      <c r="U291" s="46"/>
      <c r="V291" s="46"/>
      <c r="Y291" s="46"/>
      <c r="Z291" s="46"/>
    </row>
    <row r="292" spans="1:26" ht="16.5" customHeight="1">
      <c r="A292" s="35"/>
      <c r="B292" s="36"/>
      <c r="C292" s="36"/>
      <c r="D292" s="36"/>
      <c r="E292" s="36"/>
      <c r="H292" s="36"/>
      <c r="J292" s="36"/>
      <c r="K292" s="36"/>
      <c r="Q292" s="46"/>
      <c r="T292" s="46"/>
      <c r="U292" s="46"/>
      <c r="V292" s="46"/>
      <c r="Y292" s="46"/>
      <c r="Z292" s="46"/>
    </row>
    <row r="293" spans="1:26" ht="16.5" customHeight="1">
      <c r="A293" s="35"/>
      <c r="B293" s="36"/>
      <c r="C293" s="36"/>
      <c r="D293" s="36"/>
      <c r="E293" s="36"/>
      <c r="H293" s="36"/>
      <c r="J293" s="36"/>
      <c r="K293" s="36"/>
      <c r="Q293" s="46"/>
      <c r="T293" s="46"/>
      <c r="U293" s="46"/>
      <c r="V293" s="46"/>
      <c r="Y293" s="46"/>
      <c r="Z293" s="46"/>
    </row>
    <row r="294" spans="1:26" ht="16.5" customHeight="1">
      <c r="A294" s="35"/>
      <c r="B294" s="36"/>
      <c r="C294" s="36"/>
      <c r="D294" s="36"/>
      <c r="E294" s="36"/>
      <c r="H294" s="36"/>
      <c r="J294" s="36"/>
      <c r="K294" s="36"/>
      <c r="Q294" s="46"/>
      <c r="T294" s="46"/>
      <c r="U294" s="46"/>
      <c r="V294" s="46"/>
      <c r="Y294" s="46"/>
      <c r="Z294" s="46"/>
    </row>
    <row r="295" spans="1:26" ht="16.5" customHeight="1">
      <c r="A295" s="35"/>
      <c r="B295" s="36"/>
      <c r="C295" s="36"/>
      <c r="D295" s="36"/>
      <c r="E295" s="36"/>
      <c r="H295" s="36"/>
      <c r="J295" s="36"/>
      <c r="K295" s="36"/>
      <c r="Q295" s="46"/>
      <c r="T295" s="46"/>
      <c r="U295" s="46"/>
      <c r="V295" s="46"/>
      <c r="Y295" s="46"/>
      <c r="Z295" s="46"/>
    </row>
    <row r="296" spans="1:26" ht="16.5" customHeight="1">
      <c r="A296" s="35"/>
      <c r="B296" s="36"/>
      <c r="C296" s="36"/>
      <c r="D296" s="36"/>
      <c r="E296" s="36"/>
      <c r="H296" s="36"/>
      <c r="J296" s="36"/>
      <c r="K296" s="36"/>
      <c r="Q296" s="46"/>
      <c r="T296" s="46"/>
      <c r="U296" s="46"/>
      <c r="V296" s="46"/>
      <c r="Y296" s="46"/>
      <c r="Z296" s="46"/>
    </row>
    <row r="297" spans="1:26" ht="16.5" customHeight="1">
      <c r="A297" s="35"/>
      <c r="B297" s="36"/>
      <c r="C297" s="36"/>
      <c r="D297" s="36"/>
      <c r="E297" s="36"/>
      <c r="H297" s="36"/>
      <c r="J297" s="36"/>
      <c r="K297" s="36"/>
      <c r="Q297" s="46"/>
      <c r="T297" s="46"/>
      <c r="U297" s="46"/>
      <c r="V297" s="46"/>
      <c r="Y297" s="46"/>
      <c r="Z297" s="46"/>
    </row>
    <row r="298" spans="1:26" ht="16.5" customHeight="1">
      <c r="A298" s="35"/>
      <c r="B298" s="36"/>
      <c r="C298" s="36"/>
      <c r="D298" s="36"/>
      <c r="E298" s="36"/>
      <c r="H298" s="36"/>
      <c r="J298" s="36"/>
      <c r="K298" s="36"/>
      <c r="Q298" s="46"/>
      <c r="T298" s="46"/>
      <c r="U298" s="46"/>
      <c r="V298" s="46"/>
      <c r="Y298" s="46"/>
      <c r="Z298" s="46"/>
    </row>
    <row r="299" spans="1:26" ht="16.5" customHeight="1">
      <c r="A299" s="35"/>
      <c r="B299" s="36"/>
      <c r="C299" s="36"/>
      <c r="D299" s="36"/>
      <c r="E299" s="36"/>
      <c r="H299" s="36"/>
      <c r="J299" s="36"/>
      <c r="K299" s="36"/>
      <c r="Q299" s="46"/>
      <c r="T299" s="46"/>
      <c r="U299" s="46"/>
      <c r="V299" s="46"/>
      <c r="Y299" s="46"/>
      <c r="Z299" s="46"/>
    </row>
    <row r="300" spans="1:26" ht="16.5" customHeight="1">
      <c r="A300" s="35"/>
      <c r="B300" s="36"/>
      <c r="C300" s="36"/>
      <c r="D300" s="36"/>
      <c r="E300" s="36"/>
      <c r="H300" s="36"/>
      <c r="J300" s="36"/>
      <c r="K300" s="36"/>
      <c r="Q300" s="46"/>
      <c r="T300" s="46"/>
      <c r="U300" s="46"/>
      <c r="V300" s="46"/>
      <c r="Y300" s="46"/>
      <c r="Z300" s="46"/>
    </row>
    <row r="301" spans="1:26" ht="16.5" customHeight="1">
      <c r="A301" s="35"/>
      <c r="B301" s="36"/>
      <c r="C301" s="36"/>
      <c r="D301" s="36"/>
      <c r="E301" s="36"/>
      <c r="H301" s="36"/>
      <c r="J301" s="36"/>
      <c r="K301" s="36"/>
      <c r="Q301" s="46"/>
      <c r="T301" s="46"/>
      <c r="U301" s="46"/>
      <c r="V301" s="46"/>
      <c r="Y301" s="46"/>
      <c r="Z301" s="46"/>
    </row>
    <row r="302" spans="1:26" ht="16.5" customHeight="1">
      <c r="A302" s="35"/>
      <c r="B302" s="36"/>
      <c r="C302" s="36"/>
      <c r="D302" s="36"/>
      <c r="E302" s="36"/>
      <c r="H302" s="36"/>
      <c r="J302" s="36"/>
      <c r="K302" s="36"/>
      <c r="Q302" s="46"/>
      <c r="T302" s="46"/>
      <c r="U302" s="46"/>
      <c r="V302" s="46"/>
      <c r="Y302" s="46"/>
      <c r="Z302" s="46"/>
    </row>
    <row r="303" spans="1:26" ht="16.5" customHeight="1">
      <c r="A303" s="35"/>
      <c r="B303" s="36"/>
      <c r="C303" s="36"/>
      <c r="D303" s="36"/>
      <c r="E303" s="36"/>
      <c r="H303" s="36"/>
      <c r="J303" s="36"/>
      <c r="K303" s="36"/>
      <c r="Q303" s="46"/>
      <c r="T303" s="46"/>
      <c r="U303" s="46"/>
      <c r="V303" s="46"/>
      <c r="Y303" s="46"/>
      <c r="Z303" s="46"/>
    </row>
    <row r="304" spans="1:26" ht="16.5" customHeight="1">
      <c r="A304" s="35"/>
      <c r="B304" s="36"/>
      <c r="C304" s="36"/>
      <c r="D304" s="36"/>
      <c r="E304" s="36"/>
      <c r="H304" s="36"/>
      <c r="J304" s="36"/>
      <c r="K304" s="36"/>
      <c r="Q304" s="46"/>
      <c r="T304" s="46"/>
      <c r="U304" s="46"/>
      <c r="V304" s="46"/>
      <c r="Y304" s="46"/>
      <c r="Z304" s="46"/>
    </row>
    <row r="305" spans="1:26" ht="16.5" customHeight="1">
      <c r="A305" s="35"/>
      <c r="B305" s="36"/>
      <c r="C305" s="36"/>
      <c r="D305" s="36"/>
      <c r="E305" s="36"/>
      <c r="H305" s="36"/>
      <c r="J305" s="36"/>
      <c r="K305" s="36"/>
      <c r="Q305" s="46"/>
      <c r="T305" s="46"/>
      <c r="U305" s="46"/>
      <c r="V305" s="46"/>
      <c r="Y305" s="46"/>
      <c r="Z305" s="46"/>
    </row>
    <row r="306" spans="1:26" ht="16.5" customHeight="1">
      <c r="A306" s="35"/>
      <c r="B306" s="36"/>
      <c r="C306" s="36"/>
      <c r="D306" s="36"/>
      <c r="E306" s="36"/>
      <c r="H306" s="36"/>
      <c r="J306" s="36"/>
      <c r="K306" s="36"/>
      <c r="Q306" s="46"/>
      <c r="T306" s="46"/>
      <c r="U306" s="46"/>
      <c r="V306" s="46"/>
      <c r="Y306" s="46"/>
      <c r="Z306" s="46"/>
    </row>
    <row r="307" spans="1:26" ht="16.5" customHeight="1">
      <c r="A307" s="35"/>
      <c r="B307" s="36"/>
      <c r="C307" s="36"/>
      <c r="D307" s="36"/>
      <c r="E307" s="36"/>
      <c r="H307" s="36"/>
      <c r="J307" s="36"/>
      <c r="K307" s="36"/>
      <c r="Q307" s="46"/>
      <c r="T307" s="46"/>
      <c r="U307" s="46"/>
      <c r="V307" s="46"/>
      <c r="Y307" s="46"/>
      <c r="Z307" s="46"/>
    </row>
    <row r="308" spans="1:26" ht="16.5" customHeight="1">
      <c r="A308" s="35"/>
      <c r="B308" s="36"/>
      <c r="C308" s="36"/>
      <c r="D308" s="36"/>
      <c r="E308" s="36"/>
      <c r="H308" s="36"/>
      <c r="J308" s="36"/>
      <c r="K308" s="36"/>
      <c r="Q308" s="46"/>
      <c r="T308" s="46"/>
      <c r="U308" s="46"/>
      <c r="V308" s="46"/>
      <c r="Y308" s="46"/>
      <c r="Z308" s="46"/>
    </row>
    <row r="309" spans="1:26" ht="16.5" customHeight="1">
      <c r="A309" s="35"/>
      <c r="B309" s="36"/>
      <c r="C309" s="36"/>
      <c r="D309" s="36"/>
      <c r="E309" s="36"/>
      <c r="H309" s="36"/>
      <c r="J309" s="36"/>
      <c r="K309" s="36"/>
      <c r="Q309" s="46"/>
      <c r="T309" s="46"/>
      <c r="U309" s="46"/>
      <c r="V309" s="46"/>
      <c r="Y309" s="46"/>
      <c r="Z309" s="46"/>
    </row>
    <row r="310" spans="1:26" ht="16.5" customHeight="1">
      <c r="A310" s="35"/>
      <c r="B310" s="36"/>
      <c r="C310" s="36"/>
      <c r="D310" s="36"/>
      <c r="E310" s="36"/>
      <c r="H310" s="36"/>
      <c r="J310" s="36"/>
      <c r="K310" s="36"/>
      <c r="Q310" s="46"/>
      <c r="T310" s="46"/>
      <c r="U310" s="46"/>
      <c r="V310" s="46"/>
      <c r="Y310" s="46"/>
      <c r="Z310" s="46"/>
    </row>
    <row r="311" spans="1:26" ht="16.5" customHeight="1">
      <c r="A311" s="35"/>
      <c r="B311" s="36"/>
      <c r="C311" s="36"/>
      <c r="D311" s="36"/>
      <c r="E311" s="36"/>
      <c r="H311" s="36"/>
      <c r="J311" s="36"/>
      <c r="K311" s="36"/>
      <c r="Q311" s="46"/>
      <c r="T311" s="46"/>
      <c r="U311" s="46"/>
      <c r="V311" s="46"/>
      <c r="Y311" s="46"/>
      <c r="Z311" s="46"/>
    </row>
    <row r="312" spans="1:26" ht="16.5" customHeight="1">
      <c r="A312" s="35"/>
      <c r="B312" s="36"/>
      <c r="C312" s="36"/>
      <c r="D312" s="36"/>
      <c r="E312" s="36"/>
      <c r="H312" s="36"/>
      <c r="J312" s="36"/>
      <c r="K312" s="36"/>
      <c r="Q312" s="46"/>
      <c r="T312" s="46"/>
      <c r="U312" s="46"/>
      <c r="V312" s="46"/>
      <c r="Y312" s="46"/>
      <c r="Z312" s="46"/>
    </row>
    <row r="313" spans="1:26" ht="16.5" customHeight="1">
      <c r="A313" s="35"/>
      <c r="B313" s="36"/>
      <c r="C313" s="36"/>
      <c r="D313" s="36"/>
      <c r="E313" s="36"/>
      <c r="H313" s="36"/>
      <c r="J313" s="36"/>
      <c r="K313" s="36"/>
      <c r="Q313" s="46"/>
      <c r="T313" s="46"/>
      <c r="U313" s="46"/>
      <c r="V313" s="46"/>
      <c r="Y313" s="46"/>
      <c r="Z313" s="46"/>
    </row>
    <row r="314" spans="1:26" ht="16.5" customHeight="1">
      <c r="A314" s="35"/>
      <c r="B314" s="36"/>
      <c r="C314" s="36"/>
      <c r="D314" s="36"/>
      <c r="E314" s="36"/>
      <c r="H314" s="36"/>
      <c r="J314" s="36"/>
      <c r="K314" s="36"/>
      <c r="Q314" s="46"/>
      <c r="T314" s="46"/>
      <c r="U314" s="46"/>
      <c r="V314" s="46"/>
      <c r="Y314" s="46"/>
      <c r="Z314" s="46"/>
    </row>
    <row r="315" spans="1:26" ht="16.5" customHeight="1">
      <c r="A315" s="35"/>
      <c r="B315" s="36"/>
      <c r="C315" s="36"/>
      <c r="D315" s="36"/>
      <c r="E315" s="36"/>
      <c r="H315" s="36"/>
      <c r="J315" s="36"/>
      <c r="K315" s="36"/>
      <c r="Q315" s="46"/>
      <c r="T315" s="46"/>
      <c r="U315" s="46"/>
      <c r="V315" s="46"/>
      <c r="Y315" s="46"/>
      <c r="Z315" s="46"/>
    </row>
    <row r="316" spans="1:26" ht="16.5" customHeight="1">
      <c r="A316" s="35"/>
      <c r="B316" s="36"/>
      <c r="C316" s="36"/>
      <c r="D316" s="36"/>
      <c r="E316" s="36"/>
      <c r="H316" s="36"/>
      <c r="J316" s="36"/>
      <c r="K316" s="36"/>
      <c r="Q316" s="46"/>
      <c r="T316" s="46"/>
      <c r="U316" s="46"/>
      <c r="V316" s="46"/>
      <c r="Y316" s="46"/>
      <c r="Z316" s="46"/>
    </row>
    <row r="317" spans="1:26" ht="16.5" customHeight="1">
      <c r="A317" s="35"/>
      <c r="B317" s="36"/>
      <c r="C317" s="36"/>
      <c r="D317" s="36"/>
      <c r="E317" s="36"/>
      <c r="H317" s="36"/>
      <c r="J317" s="36"/>
      <c r="K317" s="36"/>
      <c r="Q317" s="46"/>
      <c r="T317" s="46"/>
      <c r="U317" s="46"/>
      <c r="V317" s="46"/>
      <c r="Y317" s="46"/>
      <c r="Z317" s="46"/>
    </row>
    <row r="318" spans="1:26" ht="16.5" customHeight="1">
      <c r="A318" s="35"/>
      <c r="B318" s="36"/>
      <c r="C318" s="36"/>
      <c r="D318" s="36"/>
      <c r="E318" s="36"/>
      <c r="H318" s="36"/>
      <c r="J318" s="36"/>
      <c r="K318" s="36"/>
      <c r="Q318" s="46"/>
      <c r="T318" s="46"/>
      <c r="U318" s="46"/>
      <c r="V318" s="46"/>
      <c r="Y318" s="46"/>
      <c r="Z318" s="46"/>
    </row>
    <row r="319" spans="1:26" ht="16.5" customHeight="1">
      <c r="A319" s="35"/>
      <c r="B319" s="36"/>
      <c r="C319" s="36"/>
      <c r="D319" s="36"/>
      <c r="E319" s="36"/>
      <c r="H319" s="36"/>
      <c r="J319" s="36"/>
      <c r="K319" s="36"/>
      <c r="Q319" s="46"/>
      <c r="T319" s="46"/>
      <c r="U319" s="46"/>
      <c r="V319" s="46"/>
      <c r="Y319" s="46"/>
      <c r="Z319" s="46"/>
    </row>
    <row r="320" spans="1:26" ht="16.5" customHeight="1">
      <c r="A320" s="35"/>
      <c r="B320" s="36"/>
      <c r="C320" s="36"/>
      <c r="D320" s="36"/>
      <c r="E320" s="36"/>
      <c r="H320" s="36"/>
      <c r="J320" s="36"/>
      <c r="K320" s="36"/>
      <c r="Q320" s="46"/>
      <c r="T320" s="46"/>
      <c r="U320" s="46"/>
      <c r="V320" s="46"/>
      <c r="Y320" s="46"/>
      <c r="Z320" s="46"/>
    </row>
    <row r="321" spans="1:26" ht="16.5" customHeight="1">
      <c r="A321" s="35"/>
      <c r="B321" s="36"/>
      <c r="C321" s="36"/>
      <c r="D321" s="36"/>
      <c r="E321" s="36"/>
      <c r="H321" s="36"/>
      <c r="J321" s="36"/>
      <c r="K321" s="36"/>
      <c r="Q321" s="46"/>
      <c r="T321" s="46"/>
      <c r="U321" s="46"/>
      <c r="V321" s="46"/>
      <c r="Y321" s="46"/>
      <c r="Z321" s="46"/>
    </row>
    <row r="322" spans="1:26" ht="16.5" customHeight="1">
      <c r="A322" s="35"/>
      <c r="B322" s="36"/>
      <c r="C322" s="36"/>
      <c r="D322" s="36"/>
      <c r="E322" s="36"/>
      <c r="H322" s="36"/>
      <c r="J322" s="36"/>
      <c r="K322" s="36"/>
      <c r="Q322" s="46"/>
      <c r="T322" s="46"/>
      <c r="U322" s="46"/>
      <c r="V322" s="46"/>
      <c r="Y322" s="46"/>
      <c r="Z322" s="46"/>
    </row>
    <row r="323" spans="1:26" ht="16.5" customHeight="1">
      <c r="A323" s="35"/>
      <c r="B323" s="36"/>
      <c r="C323" s="36"/>
      <c r="D323" s="36"/>
      <c r="E323" s="36"/>
      <c r="H323" s="36"/>
      <c r="J323" s="36"/>
      <c r="K323" s="36"/>
      <c r="Q323" s="46"/>
      <c r="T323" s="46"/>
      <c r="U323" s="46"/>
      <c r="V323" s="46"/>
      <c r="Y323" s="46"/>
      <c r="Z323" s="46"/>
    </row>
    <row r="324" spans="1:26" ht="16.5" customHeight="1">
      <c r="A324" s="35"/>
      <c r="B324" s="36"/>
      <c r="C324" s="36"/>
      <c r="D324" s="36"/>
      <c r="E324" s="36"/>
      <c r="H324" s="36"/>
      <c r="J324" s="36"/>
      <c r="K324" s="36"/>
      <c r="Q324" s="46"/>
      <c r="T324" s="46"/>
      <c r="U324" s="46"/>
      <c r="V324" s="46"/>
      <c r="Y324" s="46"/>
      <c r="Z324" s="46"/>
    </row>
    <row r="325" spans="1:26" ht="16.5" customHeight="1">
      <c r="A325" s="35"/>
      <c r="B325" s="36"/>
      <c r="C325" s="36"/>
      <c r="D325" s="36"/>
      <c r="E325" s="36"/>
      <c r="H325" s="36"/>
      <c r="J325" s="36"/>
      <c r="K325" s="36"/>
      <c r="Q325" s="46"/>
      <c r="T325" s="46"/>
      <c r="U325" s="46"/>
      <c r="V325" s="46"/>
      <c r="Y325" s="46"/>
      <c r="Z325" s="46"/>
    </row>
    <row r="326" spans="1:26" ht="16.5" customHeight="1">
      <c r="A326" s="35"/>
      <c r="B326" s="36"/>
      <c r="C326" s="36"/>
      <c r="D326" s="36"/>
      <c r="E326" s="36"/>
      <c r="H326" s="36"/>
      <c r="J326" s="36"/>
      <c r="K326" s="36"/>
      <c r="Q326" s="46"/>
      <c r="T326" s="46"/>
      <c r="U326" s="46"/>
      <c r="V326" s="46"/>
      <c r="Y326" s="46"/>
      <c r="Z326" s="46"/>
    </row>
    <row r="327" spans="1:26" ht="16.5" customHeight="1">
      <c r="A327" s="35"/>
      <c r="B327" s="36"/>
      <c r="C327" s="36"/>
      <c r="D327" s="36"/>
      <c r="E327" s="36"/>
      <c r="H327" s="36"/>
      <c r="J327" s="36"/>
      <c r="K327" s="36"/>
      <c r="Q327" s="46"/>
      <c r="T327" s="46"/>
      <c r="U327" s="46"/>
      <c r="V327" s="46"/>
      <c r="Y327" s="46"/>
      <c r="Z327" s="46"/>
    </row>
    <row r="328" spans="1:26" ht="16.5" customHeight="1">
      <c r="A328" s="35"/>
      <c r="B328" s="36"/>
      <c r="C328" s="36"/>
      <c r="D328" s="36"/>
      <c r="E328" s="36"/>
      <c r="H328" s="36"/>
      <c r="J328" s="36"/>
      <c r="K328" s="36"/>
      <c r="Q328" s="46"/>
      <c r="T328" s="46"/>
      <c r="U328" s="46"/>
      <c r="V328" s="46"/>
      <c r="Y328" s="46"/>
      <c r="Z328" s="46"/>
    </row>
    <row r="329" spans="1:26" ht="16.5" customHeight="1">
      <c r="A329" s="35"/>
      <c r="B329" s="36"/>
      <c r="C329" s="36"/>
      <c r="D329" s="36"/>
      <c r="E329" s="36"/>
      <c r="H329" s="36"/>
      <c r="J329" s="36"/>
      <c r="K329" s="36"/>
      <c r="Q329" s="46"/>
      <c r="T329" s="46"/>
      <c r="U329" s="46"/>
      <c r="V329" s="46"/>
      <c r="Y329" s="46"/>
      <c r="Z329" s="46"/>
    </row>
    <row r="330" spans="1:26" ht="16.5" customHeight="1">
      <c r="A330" s="35"/>
      <c r="B330" s="36"/>
      <c r="C330" s="36"/>
      <c r="D330" s="36"/>
      <c r="E330" s="36"/>
      <c r="H330" s="36"/>
      <c r="J330" s="36"/>
      <c r="K330" s="36"/>
      <c r="Q330" s="46"/>
      <c r="T330" s="46"/>
      <c r="U330" s="46"/>
      <c r="V330" s="46"/>
      <c r="Y330" s="46"/>
      <c r="Z330" s="46"/>
    </row>
    <row r="331" spans="1:26" ht="16.5" customHeight="1">
      <c r="A331" s="35"/>
      <c r="B331" s="36"/>
      <c r="C331" s="36"/>
      <c r="D331" s="36"/>
      <c r="E331" s="36"/>
      <c r="H331" s="36"/>
      <c r="J331" s="36"/>
      <c r="K331" s="36"/>
      <c r="Q331" s="46"/>
      <c r="T331" s="46"/>
      <c r="U331" s="46"/>
      <c r="V331" s="46"/>
      <c r="Y331" s="46"/>
      <c r="Z331" s="46"/>
    </row>
    <row r="332" spans="1:26" ht="16.5" customHeight="1">
      <c r="A332" s="35"/>
      <c r="B332" s="36"/>
      <c r="C332" s="36"/>
      <c r="D332" s="36"/>
      <c r="E332" s="36"/>
      <c r="H332" s="36"/>
      <c r="J332" s="36"/>
      <c r="K332" s="36"/>
      <c r="Q332" s="46"/>
      <c r="T332" s="46"/>
      <c r="U332" s="46"/>
      <c r="V332" s="46"/>
      <c r="Y332" s="46"/>
      <c r="Z332" s="46"/>
    </row>
    <row r="333" spans="1:26" ht="16.5" customHeight="1">
      <c r="A333" s="35"/>
      <c r="B333" s="36"/>
      <c r="C333" s="36"/>
      <c r="D333" s="36"/>
      <c r="E333" s="36"/>
      <c r="H333" s="36"/>
      <c r="J333" s="36"/>
      <c r="K333" s="36"/>
      <c r="Q333" s="46"/>
      <c r="T333" s="46"/>
      <c r="U333" s="46"/>
      <c r="V333" s="46"/>
      <c r="Y333" s="46"/>
      <c r="Z333" s="46"/>
    </row>
    <row r="334" spans="1:26" ht="16.5" customHeight="1">
      <c r="A334" s="35"/>
      <c r="B334" s="36"/>
      <c r="C334" s="36"/>
      <c r="D334" s="36"/>
      <c r="E334" s="36"/>
      <c r="H334" s="36"/>
      <c r="J334" s="36"/>
      <c r="K334" s="36"/>
      <c r="Q334" s="46"/>
      <c r="T334" s="46"/>
      <c r="U334" s="46"/>
      <c r="V334" s="46"/>
      <c r="Y334" s="46"/>
      <c r="Z334" s="46"/>
    </row>
    <row r="335" spans="1:26" ht="16.5" customHeight="1">
      <c r="A335" s="35"/>
      <c r="B335" s="36"/>
      <c r="C335" s="36"/>
      <c r="D335" s="36"/>
      <c r="E335" s="36"/>
      <c r="H335" s="36"/>
      <c r="J335" s="36"/>
      <c r="K335" s="36"/>
      <c r="Q335" s="46"/>
      <c r="T335" s="46"/>
      <c r="U335" s="46"/>
      <c r="V335" s="46"/>
      <c r="Y335" s="46"/>
      <c r="Z335" s="46"/>
    </row>
    <row r="336" spans="1:26" ht="16.5" customHeight="1">
      <c r="A336" s="35"/>
      <c r="B336" s="36"/>
      <c r="C336" s="36"/>
      <c r="D336" s="36"/>
      <c r="E336" s="36"/>
      <c r="H336" s="36"/>
      <c r="J336" s="36"/>
      <c r="K336" s="36"/>
      <c r="Q336" s="46"/>
      <c r="T336" s="46"/>
      <c r="U336" s="46"/>
      <c r="V336" s="46"/>
      <c r="Y336" s="46"/>
      <c r="Z336" s="46"/>
    </row>
    <row r="337" spans="1:26" ht="16.5" customHeight="1">
      <c r="A337" s="35"/>
      <c r="B337" s="36"/>
      <c r="C337" s="36"/>
      <c r="D337" s="36"/>
      <c r="E337" s="36"/>
      <c r="H337" s="36"/>
      <c r="J337" s="36"/>
      <c r="K337" s="36"/>
      <c r="Q337" s="46"/>
      <c r="T337" s="46"/>
      <c r="U337" s="46"/>
      <c r="V337" s="46"/>
      <c r="Y337" s="46"/>
      <c r="Z337" s="46"/>
    </row>
    <row r="338" spans="1:26" ht="16.5" customHeight="1">
      <c r="A338" s="35"/>
      <c r="B338" s="36"/>
      <c r="C338" s="36"/>
      <c r="D338" s="36"/>
      <c r="E338" s="36"/>
      <c r="H338" s="36"/>
      <c r="J338" s="36"/>
      <c r="K338" s="36"/>
      <c r="Q338" s="46"/>
      <c r="T338" s="46"/>
      <c r="U338" s="46"/>
      <c r="V338" s="46"/>
      <c r="Y338" s="46"/>
      <c r="Z338" s="46"/>
    </row>
    <row r="339" spans="1:26" ht="16.5" customHeight="1">
      <c r="A339" s="35"/>
      <c r="B339" s="36"/>
      <c r="C339" s="36"/>
      <c r="D339" s="36"/>
      <c r="E339" s="36"/>
      <c r="H339" s="36"/>
      <c r="J339" s="36"/>
      <c r="K339" s="36"/>
      <c r="Q339" s="46"/>
      <c r="T339" s="46"/>
      <c r="U339" s="46"/>
      <c r="V339" s="46"/>
      <c r="Y339" s="46"/>
      <c r="Z339" s="46"/>
    </row>
    <row r="340" spans="1:26" ht="16.5" customHeight="1">
      <c r="A340" s="35"/>
      <c r="B340" s="36"/>
      <c r="C340" s="36"/>
      <c r="D340" s="36"/>
      <c r="E340" s="36"/>
      <c r="H340" s="36"/>
      <c r="J340" s="36"/>
      <c r="K340" s="36"/>
      <c r="Q340" s="46"/>
      <c r="T340" s="46"/>
      <c r="U340" s="46"/>
      <c r="V340" s="46"/>
      <c r="Y340" s="46"/>
      <c r="Z340" s="46"/>
    </row>
    <row r="341" spans="1:26" ht="16.5" customHeight="1">
      <c r="A341" s="35"/>
      <c r="B341" s="36"/>
      <c r="C341" s="36"/>
      <c r="D341" s="36"/>
      <c r="E341" s="36"/>
      <c r="H341" s="36"/>
      <c r="J341" s="36"/>
      <c r="K341" s="36"/>
      <c r="Q341" s="46"/>
      <c r="T341" s="46"/>
      <c r="U341" s="46"/>
      <c r="V341" s="46"/>
      <c r="Y341" s="46"/>
      <c r="Z341" s="46"/>
    </row>
    <row r="342" spans="1:26" ht="16.5" customHeight="1">
      <c r="A342" s="35"/>
      <c r="B342" s="36"/>
      <c r="C342" s="36"/>
      <c r="D342" s="36"/>
      <c r="E342" s="36"/>
      <c r="H342" s="36"/>
      <c r="J342" s="36"/>
      <c r="K342" s="36"/>
      <c r="Q342" s="46"/>
      <c r="T342" s="46"/>
      <c r="U342" s="46"/>
      <c r="V342" s="46"/>
      <c r="Y342" s="46"/>
      <c r="Z342" s="46"/>
    </row>
    <row r="343" spans="1:26" ht="16.5" customHeight="1">
      <c r="A343" s="35"/>
      <c r="B343" s="36"/>
      <c r="C343" s="36"/>
      <c r="D343" s="36"/>
      <c r="E343" s="36"/>
      <c r="H343" s="36"/>
      <c r="J343" s="36"/>
      <c r="K343" s="36"/>
      <c r="Q343" s="46"/>
      <c r="T343" s="46"/>
      <c r="U343" s="46"/>
      <c r="V343" s="46"/>
      <c r="Y343" s="46"/>
      <c r="Z343" s="46"/>
    </row>
    <row r="344" spans="1:26" ht="16.5" customHeight="1">
      <c r="A344" s="35"/>
      <c r="B344" s="36"/>
      <c r="C344" s="36"/>
      <c r="D344" s="36"/>
      <c r="E344" s="36"/>
      <c r="H344" s="36"/>
      <c r="J344" s="36"/>
      <c r="K344" s="36"/>
      <c r="Q344" s="46"/>
      <c r="T344" s="46"/>
      <c r="U344" s="46"/>
      <c r="V344" s="46"/>
      <c r="Y344" s="46"/>
      <c r="Z344" s="46"/>
    </row>
    <row r="345" spans="1:26" ht="16.5" customHeight="1">
      <c r="A345" s="35"/>
      <c r="B345" s="36"/>
      <c r="C345" s="36"/>
      <c r="D345" s="36"/>
      <c r="E345" s="36"/>
      <c r="H345" s="36"/>
      <c r="J345" s="36"/>
      <c r="K345" s="36"/>
      <c r="Q345" s="46"/>
      <c r="T345" s="46"/>
      <c r="U345" s="46"/>
      <c r="V345" s="46"/>
      <c r="Y345" s="46"/>
      <c r="Z345" s="46"/>
    </row>
    <row r="346" spans="1:26" ht="16.5" customHeight="1">
      <c r="A346" s="35"/>
      <c r="B346" s="36"/>
      <c r="C346" s="36"/>
      <c r="D346" s="36"/>
      <c r="E346" s="36"/>
      <c r="H346" s="36"/>
      <c r="J346" s="36"/>
      <c r="K346" s="36"/>
      <c r="Q346" s="46"/>
      <c r="T346" s="46"/>
      <c r="U346" s="46"/>
      <c r="V346" s="46"/>
      <c r="Y346" s="46"/>
      <c r="Z346" s="46"/>
    </row>
    <row r="347" spans="1:26" ht="16.5" customHeight="1">
      <c r="A347" s="35"/>
      <c r="B347" s="36"/>
      <c r="C347" s="36"/>
      <c r="D347" s="36"/>
      <c r="E347" s="36"/>
      <c r="H347" s="36"/>
      <c r="J347" s="36"/>
      <c r="K347" s="36"/>
      <c r="Q347" s="46"/>
      <c r="T347" s="46"/>
      <c r="U347" s="46"/>
      <c r="V347" s="46"/>
      <c r="Y347" s="46"/>
      <c r="Z347" s="46"/>
    </row>
    <row r="348" spans="1:26" ht="16.5" customHeight="1">
      <c r="A348" s="35"/>
      <c r="B348" s="36"/>
      <c r="C348" s="36"/>
      <c r="D348" s="36"/>
      <c r="E348" s="36"/>
      <c r="H348" s="36"/>
      <c r="J348" s="36"/>
      <c r="K348" s="36"/>
      <c r="Q348" s="46"/>
      <c r="T348" s="46"/>
      <c r="U348" s="46"/>
      <c r="V348" s="46"/>
      <c r="Y348" s="46"/>
      <c r="Z348" s="46"/>
    </row>
    <row r="349" spans="1:26" ht="16.5" customHeight="1">
      <c r="A349" s="35"/>
      <c r="B349" s="36"/>
      <c r="C349" s="36"/>
      <c r="D349" s="36"/>
      <c r="E349" s="36"/>
      <c r="H349" s="36"/>
      <c r="J349" s="36"/>
      <c r="K349" s="36"/>
      <c r="Q349" s="46"/>
      <c r="T349" s="46"/>
      <c r="U349" s="46"/>
      <c r="V349" s="46"/>
      <c r="Y349" s="46"/>
      <c r="Z349" s="46"/>
    </row>
    <row r="350" spans="1:26" ht="16.5" customHeight="1">
      <c r="A350" s="35"/>
      <c r="B350" s="36"/>
      <c r="C350" s="36"/>
      <c r="D350" s="36"/>
      <c r="E350" s="36"/>
      <c r="H350" s="36"/>
      <c r="J350" s="36"/>
      <c r="K350" s="36"/>
      <c r="Q350" s="46"/>
      <c r="T350" s="46"/>
      <c r="U350" s="46"/>
      <c r="V350" s="46"/>
      <c r="Y350" s="46"/>
      <c r="Z350" s="46"/>
    </row>
    <row r="351" spans="1:26" ht="16.5" customHeight="1">
      <c r="A351" s="35"/>
      <c r="B351" s="36"/>
      <c r="C351" s="36"/>
      <c r="D351" s="36"/>
      <c r="E351" s="36"/>
      <c r="H351" s="36"/>
      <c r="J351" s="36"/>
      <c r="K351" s="36"/>
      <c r="Q351" s="46"/>
      <c r="T351" s="46"/>
      <c r="U351" s="46"/>
      <c r="V351" s="46"/>
      <c r="Y351" s="46"/>
      <c r="Z351" s="46"/>
    </row>
    <row r="352" spans="1:26" ht="16.5" customHeight="1">
      <c r="A352" s="35"/>
      <c r="B352" s="36"/>
      <c r="C352" s="36"/>
      <c r="D352" s="36"/>
      <c r="E352" s="36"/>
      <c r="H352" s="36"/>
      <c r="J352" s="36"/>
      <c r="K352" s="36"/>
      <c r="Q352" s="46"/>
      <c r="T352" s="46"/>
      <c r="U352" s="46"/>
      <c r="V352" s="46"/>
      <c r="Y352" s="46"/>
      <c r="Z352" s="46"/>
    </row>
    <row r="353" spans="1:26" ht="16.5" customHeight="1">
      <c r="A353" s="35"/>
      <c r="B353" s="36"/>
      <c r="C353" s="36"/>
      <c r="D353" s="36"/>
      <c r="E353" s="36"/>
      <c r="H353" s="36"/>
      <c r="J353" s="36"/>
      <c r="K353" s="36"/>
      <c r="Q353" s="46"/>
      <c r="T353" s="46"/>
      <c r="U353" s="46"/>
      <c r="V353" s="46"/>
      <c r="Y353" s="46"/>
      <c r="Z353" s="46"/>
    </row>
    <row r="354" spans="1:26" ht="16.5" customHeight="1">
      <c r="A354" s="35"/>
      <c r="B354" s="36"/>
      <c r="C354" s="36"/>
      <c r="D354" s="36"/>
      <c r="E354" s="36"/>
      <c r="H354" s="36"/>
      <c r="J354" s="36"/>
      <c r="K354" s="36"/>
      <c r="Q354" s="46"/>
      <c r="T354" s="46"/>
      <c r="U354" s="46"/>
      <c r="V354" s="46"/>
      <c r="Y354" s="46"/>
      <c r="Z354" s="46"/>
    </row>
    <row r="355" spans="1:26" ht="16.5" customHeight="1">
      <c r="A355" s="35"/>
      <c r="B355" s="36"/>
      <c r="C355" s="36"/>
      <c r="D355" s="36"/>
      <c r="E355" s="36"/>
      <c r="H355" s="36"/>
      <c r="J355" s="36"/>
      <c r="K355" s="36"/>
      <c r="Q355" s="46"/>
      <c r="T355" s="46"/>
      <c r="U355" s="46"/>
      <c r="V355" s="46"/>
      <c r="Y355" s="46"/>
      <c r="Z355" s="46"/>
    </row>
    <row r="356" spans="1:26" ht="16.5" customHeight="1">
      <c r="A356" s="35"/>
      <c r="B356" s="36"/>
      <c r="C356" s="36"/>
      <c r="D356" s="36"/>
      <c r="E356" s="36"/>
      <c r="H356" s="36"/>
      <c r="J356" s="36"/>
      <c r="K356" s="36"/>
      <c r="Q356" s="46"/>
      <c r="T356" s="46"/>
      <c r="U356" s="46"/>
      <c r="V356" s="46"/>
      <c r="Y356" s="46"/>
      <c r="Z356" s="46"/>
    </row>
    <row r="357" spans="1:26" ht="16.5" customHeight="1">
      <c r="A357" s="35"/>
      <c r="B357" s="36"/>
      <c r="C357" s="36"/>
      <c r="D357" s="36"/>
      <c r="E357" s="36"/>
      <c r="H357" s="36"/>
      <c r="J357" s="36"/>
      <c r="K357" s="36"/>
      <c r="Q357" s="46"/>
      <c r="T357" s="46"/>
      <c r="U357" s="46"/>
      <c r="V357" s="46"/>
      <c r="Y357" s="46"/>
      <c r="Z357" s="46"/>
    </row>
    <row r="358" spans="1:26" ht="16.5" customHeight="1">
      <c r="A358" s="35"/>
      <c r="B358" s="36"/>
      <c r="C358" s="36"/>
      <c r="D358" s="36"/>
      <c r="E358" s="36"/>
      <c r="H358" s="36"/>
      <c r="J358" s="36"/>
      <c r="K358" s="36"/>
      <c r="Q358" s="46"/>
      <c r="T358" s="46"/>
      <c r="U358" s="46"/>
      <c r="V358" s="46"/>
      <c r="Y358" s="46"/>
      <c r="Z358" s="46"/>
    </row>
    <row r="359" spans="1:26" ht="16.5" customHeight="1">
      <c r="A359" s="35"/>
      <c r="B359" s="36"/>
      <c r="C359" s="36"/>
      <c r="D359" s="36"/>
      <c r="E359" s="36"/>
      <c r="H359" s="36"/>
      <c r="J359" s="36"/>
      <c r="K359" s="36"/>
      <c r="Q359" s="46"/>
      <c r="T359" s="46"/>
      <c r="U359" s="46"/>
      <c r="V359" s="46"/>
      <c r="Y359" s="46"/>
      <c r="Z359" s="46"/>
    </row>
    <row r="360" spans="1:26" ht="16.5" customHeight="1">
      <c r="A360" s="35"/>
      <c r="B360" s="36"/>
      <c r="C360" s="36"/>
      <c r="D360" s="36"/>
      <c r="E360" s="36"/>
      <c r="H360" s="36"/>
      <c r="J360" s="36"/>
      <c r="K360" s="36"/>
      <c r="Q360" s="46"/>
      <c r="T360" s="46"/>
      <c r="U360" s="46"/>
      <c r="V360" s="46"/>
      <c r="Y360" s="46"/>
      <c r="Z360" s="46"/>
    </row>
    <row r="361" spans="1:26" ht="16.5" customHeight="1">
      <c r="A361" s="35"/>
      <c r="B361" s="36"/>
      <c r="C361" s="36"/>
      <c r="D361" s="36"/>
      <c r="E361" s="36"/>
      <c r="H361" s="36"/>
      <c r="J361" s="36"/>
      <c r="K361" s="36"/>
      <c r="Q361" s="46"/>
      <c r="T361" s="46"/>
      <c r="U361" s="46"/>
      <c r="V361" s="46"/>
      <c r="Y361" s="46"/>
      <c r="Z361" s="46"/>
    </row>
    <row r="362" spans="1:26" ht="16.5" customHeight="1">
      <c r="A362" s="35"/>
      <c r="B362" s="36"/>
      <c r="C362" s="36"/>
      <c r="D362" s="36"/>
      <c r="E362" s="36"/>
      <c r="H362" s="36"/>
      <c r="J362" s="36"/>
      <c r="K362" s="36"/>
      <c r="Q362" s="46"/>
      <c r="T362" s="46"/>
      <c r="U362" s="46"/>
      <c r="V362" s="46"/>
      <c r="Y362" s="46"/>
      <c r="Z362" s="46"/>
    </row>
    <row r="363" spans="1:26" ht="16.5" customHeight="1">
      <c r="A363" s="35"/>
      <c r="B363" s="36"/>
      <c r="C363" s="36"/>
      <c r="D363" s="36"/>
      <c r="E363" s="36"/>
      <c r="H363" s="36"/>
      <c r="J363" s="36"/>
      <c r="K363" s="36"/>
      <c r="Q363" s="46"/>
      <c r="T363" s="46"/>
      <c r="U363" s="46"/>
      <c r="V363" s="46"/>
      <c r="Y363" s="46"/>
      <c r="Z363" s="46"/>
    </row>
    <row r="364" spans="1:26" ht="16.5" customHeight="1">
      <c r="A364" s="35"/>
      <c r="B364" s="36"/>
      <c r="C364" s="36"/>
      <c r="D364" s="36"/>
      <c r="E364" s="36"/>
      <c r="H364" s="36"/>
      <c r="J364" s="36"/>
      <c r="K364" s="36"/>
      <c r="Q364" s="46"/>
      <c r="T364" s="46"/>
      <c r="U364" s="46"/>
      <c r="V364" s="46"/>
      <c r="Y364" s="46"/>
      <c r="Z364" s="46"/>
    </row>
    <row r="365" spans="1:26" ht="16.5" customHeight="1">
      <c r="A365" s="35"/>
      <c r="B365" s="36"/>
      <c r="C365" s="36"/>
      <c r="D365" s="36"/>
      <c r="E365" s="36"/>
      <c r="H365" s="36"/>
      <c r="J365" s="36"/>
      <c r="K365" s="36"/>
      <c r="Q365" s="46"/>
      <c r="T365" s="46"/>
      <c r="U365" s="46"/>
      <c r="V365" s="46"/>
      <c r="Y365" s="46"/>
      <c r="Z365" s="46"/>
    </row>
    <row r="366" spans="1:26" ht="16.5" customHeight="1">
      <c r="A366" s="35"/>
      <c r="B366" s="36"/>
      <c r="C366" s="36"/>
      <c r="D366" s="36"/>
      <c r="E366" s="36"/>
      <c r="H366" s="36"/>
      <c r="J366" s="36"/>
      <c r="K366" s="36"/>
      <c r="Q366" s="46"/>
      <c r="T366" s="46"/>
      <c r="U366" s="46"/>
      <c r="V366" s="46"/>
      <c r="Y366" s="46"/>
      <c r="Z366" s="46"/>
    </row>
    <row r="367" spans="1:26" ht="16.5" customHeight="1">
      <c r="A367" s="35"/>
      <c r="B367" s="36"/>
      <c r="C367" s="36"/>
      <c r="D367" s="36"/>
      <c r="E367" s="36"/>
      <c r="H367" s="36"/>
      <c r="J367" s="36"/>
      <c r="K367" s="36"/>
      <c r="Q367" s="46"/>
      <c r="T367" s="46"/>
      <c r="U367" s="46"/>
      <c r="V367" s="46"/>
      <c r="Y367" s="46"/>
      <c r="Z367" s="46"/>
    </row>
    <row r="368" spans="1:26" ht="16.5" customHeight="1">
      <c r="A368" s="35"/>
      <c r="B368" s="36"/>
      <c r="C368" s="36"/>
      <c r="D368" s="36"/>
      <c r="E368" s="36"/>
      <c r="H368" s="36"/>
      <c r="J368" s="36"/>
      <c r="K368" s="36"/>
      <c r="Q368" s="46"/>
      <c r="T368" s="46"/>
      <c r="U368" s="46"/>
      <c r="V368" s="46"/>
      <c r="Y368" s="46"/>
      <c r="Z368" s="46"/>
    </row>
    <row r="369" spans="1:26" ht="16.5" customHeight="1">
      <c r="A369" s="35"/>
      <c r="B369" s="36"/>
      <c r="C369" s="36"/>
      <c r="D369" s="36"/>
      <c r="E369" s="36"/>
      <c r="H369" s="36"/>
      <c r="J369" s="36"/>
      <c r="K369" s="36"/>
      <c r="Q369" s="46"/>
      <c r="T369" s="46"/>
      <c r="U369" s="46"/>
      <c r="V369" s="46"/>
      <c r="Y369" s="46"/>
      <c r="Z369" s="46"/>
    </row>
    <row r="370" spans="1:26" ht="16.5" customHeight="1">
      <c r="A370" s="35"/>
      <c r="B370" s="36"/>
      <c r="C370" s="36"/>
      <c r="D370" s="36"/>
      <c r="E370" s="36"/>
      <c r="H370" s="36"/>
      <c r="J370" s="36"/>
      <c r="K370" s="36"/>
      <c r="Q370" s="46"/>
      <c r="T370" s="46"/>
      <c r="U370" s="46"/>
      <c r="V370" s="46"/>
      <c r="Y370" s="46"/>
      <c r="Z370" s="46"/>
    </row>
    <row r="371" spans="1:26" ht="16.5" customHeight="1">
      <c r="A371" s="35"/>
      <c r="B371" s="36"/>
      <c r="C371" s="36"/>
      <c r="D371" s="36"/>
      <c r="E371" s="36"/>
      <c r="H371" s="36"/>
      <c r="J371" s="36"/>
      <c r="K371" s="36"/>
      <c r="Q371" s="46"/>
      <c r="T371" s="46"/>
      <c r="U371" s="46"/>
      <c r="V371" s="46"/>
      <c r="Y371" s="46"/>
      <c r="Z371" s="46"/>
    </row>
    <row r="372" spans="1:26" ht="16.5" customHeight="1">
      <c r="A372" s="35"/>
      <c r="B372" s="36"/>
      <c r="C372" s="36"/>
      <c r="D372" s="36"/>
      <c r="E372" s="36"/>
      <c r="H372" s="36"/>
      <c r="J372" s="36"/>
      <c r="K372" s="36"/>
      <c r="Q372" s="46"/>
      <c r="T372" s="46"/>
      <c r="U372" s="46"/>
      <c r="V372" s="46"/>
      <c r="Y372" s="46"/>
      <c r="Z372" s="46"/>
    </row>
    <row r="373" spans="1:26" ht="16.5" customHeight="1">
      <c r="A373" s="35"/>
      <c r="B373" s="36"/>
      <c r="C373" s="36"/>
      <c r="D373" s="36"/>
      <c r="E373" s="36"/>
      <c r="H373" s="36"/>
      <c r="J373" s="36"/>
      <c r="K373" s="36"/>
      <c r="Q373" s="46"/>
      <c r="T373" s="46"/>
      <c r="U373" s="46"/>
      <c r="V373" s="46"/>
      <c r="Y373" s="46"/>
      <c r="Z373" s="46"/>
    </row>
    <row r="374" spans="1:26" ht="16.5" customHeight="1">
      <c r="A374" s="35"/>
      <c r="B374" s="36"/>
      <c r="C374" s="36"/>
      <c r="D374" s="36"/>
      <c r="E374" s="36"/>
      <c r="H374" s="36"/>
      <c r="J374" s="36"/>
      <c r="K374" s="36"/>
      <c r="Q374" s="46"/>
      <c r="T374" s="46"/>
      <c r="U374" s="46"/>
      <c r="V374" s="46"/>
      <c r="Y374" s="46"/>
      <c r="Z374" s="46"/>
    </row>
    <row r="375" spans="1:26" ht="16.5" customHeight="1">
      <c r="A375" s="35"/>
      <c r="B375" s="36"/>
      <c r="C375" s="36"/>
      <c r="D375" s="36"/>
      <c r="E375" s="36"/>
      <c r="H375" s="36"/>
      <c r="J375" s="36"/>
      <c r="K375" s="36"/>
      <c r="Q375" s="46"/>
      <c r="T375" s="46"/>
      <c r="U375" s="46"/>
      <c r="V375" s="46"/>
      <c r="Y375" s="46"/>
      <c r="Z375" s="46"/>
    </row>
    <row r="376" spans="1:26" ht="16.5" customHeight="1">
      <c r="A376" s="35"/>
      <c r="B376" s="36"/>
      <c r="C376" s="36"/>
      <c r="D376" s="36"/>
      <c r="E376" s="36"/>
      <c r="H376" s="36"/>
      <c r="J376" s="36"/>
      <c r="K376" s="36"/>
      <c r="Q376" s="46"/>
      <c r="T376" s="46"/>
      <c r="U376" s="46"/>
      <c r="V376" s="46"/>
      <c r="Y376" s="46"/>
      <c r="Z376" s="46"/>
    </row>
    <row r="377" spans="1:26" ht="16.5" customHeight="1">
      <c r="A377" s="35"/>
      <c r="B377" s="36"/>
      <c r="C377" s="36"/>
      <c r="D377" s="36"/>
      <c r="E377" s="36"/>
      <c r="H377" s="36"/>
      <c r="J377" s="36"/>
      <c r="K377" s="36"/>
      <c r="Q377" s="46"/>
      <c r="T377" s="46"/>
      <c r="U377" s="46"/>
      <c r="V377" s="46"/>
      <c r="Y377" s="46"/>
      <c r="Z377" s="46"/>
    </row>
    <row r="378" spans="1:26" ht="16.5" customHeight="1">
      <c r="A378" s="35"/>
      <c r="B378" s="36"/>
      <c r="C378" s="36"/>
      <c r="D378" s="36"/>
      <c r="E378" s="36"/>
      <c r="H378" s="36"/>
      <c r="J378" s="36"/>
      <c r="K378" s="36"/>
      <c r="Q378" s="46"/>
      <c r="T378" s="46"/>
      <c r="U378" s="46"/>
      <c r="V378" s="46"/>
      <c r="Y378" s="46"/>
      <c r="Z378" s="46"/>
    </row>
    <row r="379" spans="1:26" ht="16.5" customHeight="1">
      <c r="A379" s="35"/>
      <c r="B379" s="36"/>
      <c r="C379" s="36"/>
      <c r="D379" s="36"/>
      <c r="E379" s="36"/>
      <c r="H379" s="36"/>
      <c r="J379" s="36"/>
      <c r="K379" s="36"/>
      <c r="Q379" s="46"/>
      <c r="T379" s="46"/>
      <c r="U379" s="46"/>
      <c r="V379" s="46"/>
      <c r="Y379" s="46"/>
      <c r="Z379" s="46"/>
    </row>
    <row r="380" spans="1:26" ht="16.5" customHeight="1">
      <c r="A380" s="35"/>
      <c r="B380" s="36"/>
      <c r="C380" s="36"/>
      <c r="D380" s="36"/>
      <c r="E380" s="36"/>
      <c r="H380" s="36"/>
      <c r="J380" s="36"/>
      <c r="K380" s="36"/>
      <c r="Q380" s="46"/>
      <c r="T380" s="46"/>
      <c r="U380" s="46"/>
      <c r="V380" s="46"/>
      <c r="Y380" s="46"/>
      <c r="Z380" s="46"/>
    </row>
    <row r="381" spans="1:26" ht="16.5" customHeight="1">
      <c r="A381" s="35"/>
      <c r="B381" s="36"/>
      <c r="C381" s="36"/>
      <c r="D381" s="36"/>
      <c r="E381" s="36"/>
      <c r="H381" s="36"/>
      <c r="J381" s="36"/>
      <c r="K381" s="36"/>
      <c r="Q381" s="46"/>
      <c r="T381" s="46"/>
      <c r="U381" s="46"/>
      <c r="V381" s="46"/>
      <c r="Y381" s="46"/>
      <c r="Z381" s="46"/>
    </row>
    <row r="382" spans="1:26" ht="16.5" customHeight="1">
      <c r="A382" s="35"/>
      <c r="B382" s="36"/>
      <c r="C382" s="36"/>
      <c r="D382" s="36"/>
      <c r="E382" s="36"/>
      <c r="H382" s="36"/>
      <c r="J382" s="36"/>
      <c r="K382" s="36"/>
      <c r="Q382" s="46"/>
      <c r="T382" s="46"/>
      <c r="U382" s="46"/>
      <c r="V382" s="46"/>
      <c r="Y382" s="46"/>
      <c r="Z382" s="46"/>
    </row>
    <row r="383" spans="1:26" ht="16.5" customHeight="1">
      <c r="A383" s="35"/>
      <c r="B383" s="36"/>
      <c r="C383" s="36"/>
      <c r="D383" s="36"/>
      <c r="E383" s="36"/>
      <c r="H383" s="36"/>
      <c r="J383" s="36"/>
      <c r="K383" s="36"/>
      <c r="Q383" s="46"/>
      <c r="T383" s="46"/>
      <c r="U383" s="46"/>
      <c r="V383" s="46"/>
      <c r="Y383" s="46"/>
      <c r="Z383" s="46"/>
    </row>
    <row r="384" spans="1:26" ht="16.5" customHeight="1">
      <c r="A384" s="35"/>
      <c r="B384" s="36"/>
      <c r="C384" s="36"/>
      <c r="D384" s="36"/>
      <c r="E384" s="36"/>
      <c r="H384" s="36"/>
      <c r="J384" s="36"/>
      <c r="K384" s="36"/>
      <c r="Q384" s="46"/>
      <c r="T384" s="46"/>
      <c r="U384" s="46"/>
      <c r="V384" s="46"/>
      <c r="Y384" s="46"/>
      <c r="Z384" s="46"/>
    </row>
    <row r="385" spans="1:26" ht="16.5" customHeight="1">
      <c r="A385" s="35"/>
      <c r="B385" s="36"/>
      <c r="C385" s="36"/>
      <c r="D385" s="36"/>
      <c r="E385" s="36"/>
      <c r="H385" s="36"/>
      <c r="J385" s="36"/>
      <c r="K385" s="36"/>
      <c r="Q385" s="46"/>
      <c r="T385" s="46"/>
      <c r="U385" s="46"/>
      <c r="V385" s="46"/>
      <c r="Y385" s="46"/>
      <c r="Z385" s="46"/>
    </row>
    <row r="386" spans="1:26" ht="16.5" customHeight="1">
      <c r="A386" s="35"/>
      <c r="B386" s="36"/>
      <c r="C386" s="36"/>
      <c r="D386" s="36"/>
      <c r="E386" s="36"/>
      <c r="H386" s="36"/>
      <c r="J386" s="36"/>
      <c r="K386" s="36"/>
      <c r="Q386" s="46"/>
      <c r="T386" s="46"/>
      <c r="U386" s="46"/>
      <c r="V386" s="46"/>
      <c r="Y386" s="46"/>
      <c r="Z386" s="46"/>
    </row>
    <row r="387" spans="1:26" ht="16.5" customHeight="1">
      <c r="A387" s="35"/>
      <c r="B387" s="36"/>
      <c r="C387" s="36"/>
      <c r="D387" s="36"/>
      <c r="E387" s="36"/>
      <c r="H387" s="36"/>
      <c r="J387" s="36"/>
      <c r="K387" s="36"/>
      <c r="Q387" s="46"/>
      <c r="T387" s="46"/>
      <c r="U387" s="46"/>
      <c r="V387" s="46"/>
      <c r="Y387" s="46"/>
      <c r="Z387" s="46"/>
    </row>
    <row r="388" spans="1:26" ht="16.5" customHeight="1">
      <c r="A388" s="35"/>
      <c r="B388" s="36"/>
      <c r="C388" s="36"/>
      <c r="D388" s="36"/>
      <c r="E388" s="36"/>
      <c r="H388" s="36"/>
      <c r="J388" s="36"/>
      <c r="K388" s="36"/>
      <c r="Q388" s="46"/>
      <c r="T388" s="46"/>
      <c r="U388" s="46"/>
      <c r="V388" s="46"/>
      <c r="Y388" s="46"/>
      <c r="Z388" s="46"/>
    </row>
    <row r="389" spans="1:26" ht="16.5" customHeight="1">
      <c r="A389" s="35"/>
      <c r="B389" s="36"/>
      <c r="C389" s="36"/>
      <c r="D389" s="36"/>
      <c r="E389" s="36"/>
      <c r="H389" s="36"/>
      <c r="J389" s="36"/>
      <c r="K389" s="36"/>
      <c r="Q389" s="46"/>
      <c r="T389" s="46"/>
      <c r="U389" s="46"/>
      <c r="V389" s="46"/>
      <c r="Y389" s="46"/>
      <c r="Z389" s="46"/>
    </row>
    <row r="390" spans="1:26" ht="16.5" customHeight="1">
      <c r="A390" s="35"/>
      <c r="B390" s="36"/>
      <c r="C390" s="36"/>
      <c r="D390" s="36"/>
      <c r="E390" s="36"/>
      <c r="H390" s="36"/>
      <c r="J390" s="36"/>
      <c r="K390" s="36"/>
      <c r="Q390" s="46"/>
      <c r="T390" s="46"/>
      <c r="U390" s="46"/>
      <c r="V390" s="46"/>
      <c r="Y390" s="46"/>
      <c r="Z390" s="46"/>
    </row>
    <row r="391" spans="1:26" ht="16.5" customHeight="1">
      <c r="A391" s="35"/>
      <c r="B391" s="36"/>
      <c r="C391" s="36"/>
      <c r="D391" s="36"/>
      <c r="E391" s="36"/>
      <c r="H391" s="36"/>
      <c r="J391" s="36"/>
      <c r="K391" s="36"/>
      <c r="Q391" s="46"/>
      <c r="T391" s="46"/>
      <c r="U391" s="46"/>
      <c r="V391" s="46"/>
      <c r="Y391" s="46"/>
      <c r="Z391" s="46"/>
    </row>
    <row r="392" spans="1:26" ht="16.5" customHeight="1">
      <c r="A392" s="35"/>
      <c r="B392" s="36"/>
      <c r="C392" s="36"/>
      <c r="D392" s="36"/>
      <c r="E392" s="36"/>
      <c r="H392" s="36"/>
      <c r="J392" s="36"/>
      <c r="K392" s="36"/>
      <c r="Q392" s="46"/>
      <c r="T392" s="46"/>
      <c r="U392" s="46"/>
      <c r="V392" s="46"/>
      <c r="Y392" s="46"/>
      <c r="Z392" s="46"/>
    </row>
    <row r="393" spans="1:26" ht="16.5" customHeight="1">
      <c r="A393" s="35"/>
      <c r="B393" s="36"/>
      <c r="C393" s="36"/>
      <c r="D393" s="36"/>
      <c r="E393" s="36"/>
      <c r="H393" s="36"/>
      <c r="J393" s="36"/>
      <c r="K393" s="36"/>
      <c r="Q393" s="46"/>
      <c r="T393" s="46"/>
      <c r="U393" s="46"/>
      <c r="V393" s="46"/>
      <c r="Y393" s="46"/>
      <c r="Z393" s="46"/>
    </row>
    <row r="394" spans="1:26" ht="16.5" customHeight="1">
      <c r="A394" s="35"/>
      <c r="B394" s="36"/>
      <c r="C394" s="36"/>
      <c r="D394" s="36"/>
      <c r="E394" s="36"/>
      <c r="H394" s="36"/>
      <c r="J394" s="36"/>
      <c r="K394" s="36"/>
      <c r="Q394" s="46"/>
      <c r="T394" s="46"/>
      <c r="U394" s="46"/>
      <c r="V394" s="46"/>
      <c r="Y394" s="46"/>
      <c r="Z394" s="46"/>
    </row>
    <row r="395" spans="1:26" ht="16.5" customHeight="1">
      <c r="A395" s="35"/>
      <c r="B395" s="36"/>
      <c r="C395" s="36"/>
      <c r="D395" s="36"/>
      <c r="E395" s="36"/>
      <c r="H395" s="36"/>
      <c r="J395" s="36"/>
      <c r="K395" s="36"/>
      <c r="Q395" s="46"/>
      <c r="T395" s="46"/>
      <c r="U395" s="46"/>
      <c r="V395" s="46"/>
      <c r="Y395" s="46"/>
      <c r="Z395" s="46"/>
    </row>
    <row r="396" spans="1:26" ht="16.5" customHeight="1">
      <c r="A396" s="35"/>
      <c r="B396" s="36"/>
      <c r="C396" s="36"/>
      <c r="D396" s="36"/>
      <c r="E396" s="36"/>
      <c r="H396" s="36"/>
      <c r="J396" s="36"/>
      <c r="K396" s="36"/>
      <c r="Q396" s="46"/>
      <c r="T396" s="46"/>
      <c r="U396" s="46"/>
      <c r="V396" s="46"/>
      <c r="Y396" s="46"/>
      <c r="Z396" s="46"/>
    </row>
    <row r="397" spans="1:26" ht="16.5" customHeight="1">
      <c r="A397" s="35"/>
      <c r="B397" s="36"/>
      <c r="C397" s="36"/>
      <c r="D397" s="36"/>
      <c r="E397" s="36"/>
      <c r="H397" s="36"/>
      <c r="J397" s="36"/>
      <c r="K397" s="36"/>
      <c r="Q397" s="46"/>
      <c r="T397" s="46"/>
      <c r="U397" s="46"/>
      <c r="V397" s="46"/>
      <c r="Y397" s="46"/>
      <c r="Z397" s="46"/>
    </row>
    <row r="398" spans="1:26" ht="16.5" customHeight="1">
      <c r="A398" s="35"/>
      <c r="B398" s="36"/>
      <c r="C398" s="36"/>
      <c r="D398" s="36"/>
      <c r="E398" s="36"/>
      <c r="H398" s="36"/>
      <c r="J398" s="36"/>
      <c r="K398" s="36"/>
      <c r="Q398" s="46"/>
      <c r="T398" s="46"/>
      <c r="U398" s="46"/>
      <c r="V398" s="46"/>
      <c r="Y398" s="46"/>
      <c r="Z398" s="46"/>
    </row>
    <row r="399" spans="1:26" ht="16.5" customHeight="1">
      <c r="A399" s="35"/>
      <c r="B399" s="36"/>
      <c r="C399" s="36"/>
      <c r="D399" s="36"/>
      <c r="E399" s="36"/>
      <c r="H399" s="36"/>
      <c r="J399" s="36"/>
      <c r="K399" s="36"/>
      <c r="Q399" s="46"/>
      <c r="T399" s="46"/>
      <c r="U399" s="46"/>
      <c r="V399" s="46"/>
      <c r="Y399" s="46"/>
      <c r="Z399" s="46"/>
    </row>
    <row r="400" spans="1:26" ht="16.5" customHeight="1">
      <c r="A400" s="35"/>
      <c r="B400" s="36"/>
      <c r="C400" s="36"/>
      <c r="D400" s="36"/>
      <c r="E400" s="36"/>
      <c r="H400" s="36"/>
      <c r="J400" s="36"/>
      <c r="K400" s="36"/>
      <c r="Q400" s="46"/>
      <c r="T400" s="46"/>
      <c r="U400" s="46"/>
      <c r="V400" s="46"/>
      <c r="Y400" s="46"/>
      <c r="Z400" s="46"/>
    </row>
    <row r="401" spans="1:26" ht="16.5" customHeight="1">
      <c r="A401" s="35"/>
      <c r="B401" s="36"/>
      <c r="C401" s="36"/>
      <c r="D401" s="36"/>
      <c r="E401" s="36"/>
      <c r="H401" s="36"/>
      <c r="J401" s="36"/>
      <c r="K401" s="36"/>
      <c r="Q401" s="46"/>
      <c r="T401" s="46"/>
      <c r="U401" s="46"/>
      <c r="V401" s="46"/>
      <c r="Y401" s="46"/>
      <c r="Z401" s="46"/>
    </row>
    <row r="402" spans="1:26" ht="16.5" customHeight="1">
      <c r="A402" s="35"/>
      <c r="B402" s="36"/>
      <c r="C402" s="36"/>
      <c r="D402" s="36"/>
      <c r="E402" s="36"/>
      <c r="H402" s="36"/>
      <c r="J402" s="36"/>
      <c r="K402" s="36"/>
      <c r="Q402" s="46"/>
      <c r="T402" s="46"/>
      <c r="U402" s="46"/>
      <c r="V402" s="46"/>
      <c r="Y402" s="46"/>
      <c r="Z402" s="46"/>
    </row>
    <row r="403" spans="1:26" ht="16.5" customHeight="1">
      <c r="A403" s="35"/>
      <c r="B403" s="36"/>
      <c r="C403" s="36"/>
      <c r="D403" s="36"/>
      <c r="E403" s="36"/>
      <c r="H403" s="36"/>
      <c r="J403" s="36"/>
      <c r="K403" s="36"/>
      <c r="Q403" s="46"/>
      <c r="T403" s="46"/>
      <c r="U403" s="46"/>
      <c r="V403" s="46"/>
      <c r="Y403" s="46"/>
      <c r="Z403" s="46"/>
    </row>
    <row r="404" spans="1:26" ht="16.5" customHeight="1">
      <c r="A404" s="35"/>
      <c r="B404" s="36"/>
      <c r="C404" s="36"/>
      <c r="D404" s="36"/>
      <c r="E404" s="36"/>
      <c r="H404" s="36"/>
      <c r="J404" s="36"/>
      <c r="K404" s="36"/>
      <c r="Q404" s="46"/>
      <c r="T404" s="46"/>
      <c r="U404" s="46"/>
      <c r="V404" s="46"/>
      <c r="Y404" s="46"/>
      <c r="Z404" s="46"/>
    </row>
    <row r="405" spans="1:26" ht="16.5" customHeight="1">
      <c r="A405" s="35"/>
      <c r="B405" s="36"/>
      <c r="C405" s="36"/>
      <c r="D405" s="36"/>
      <c r="E405" s="36"/>
      <c r="H405" s="36"/>
      <c r="J405" s="36"/>
      <c r="K405" s="36"/>
      <c r="Q405" s="46"/>
      <c r="T405" s="46"/>
      <c r="U405" s="46"/>
      <c r="V405" s="46"/>
      <c r="Y405" s="46"/>
      <c r="Z405" s="46"/>
    </row>
    <row r="406" spans="1:26" ht="16.5" customHeight="1">
      <c r="A406" s="35"/>
      <c r="B406" s="36"/>
      <c r="C406" s="36"/>
      <c r="D406" s="36"/>
      <c r="E406" s="36"/>
      <c r="H406" s="36"/>
      <c r="J406" s="36"/>
      <c r="K406" s="36"/>
      <c r="Q406" s="46"/>
      <c r="T406" s="46"/>
      <c r="U406" s="46"/>
      <c r="V406" s="46"/>
      <c r="Y406" s="46"/>
      <c r="Z406" s="46"/>
    </row>
    <row r="407" spans="1:26" ht="16.5" customHeight="1">
      <c r="A407" s="35"/>
      <c r="B407" s="36"/>
      <c r="C407" s="36"/>
      <c r="D407" s="36"/>
      <c r="E407" s="36"/>
      <c r="H407" s="36"/>
      <c r="J407" s="36"/>
      <c r="K407" s="36"/>
      <c r="Q407" s="46"/>
      <c r="T407" s="46"/>
      <c r="U407" s="46"/>
      <c r="V407" s="46"/>
      <c r="Y407" s="46"/>
      <c r="Z407" s="46"/>
    </row>
    <row r="408" spans="1:26" ht="16.5" customHeight="1">
      <c r="A408" s="35"/>
      <c r="B408" s="36"/>
      <c r="C408" s="36"/>
      <c r="D408" s="36"/>
      <c r="E408" s="36"/>
      <c r="H408" s="36"/>
      <c r="J408" s="36"/>
      <c r="K408" s="36"/>
      <c r="Q408" s="46"/>
      <c r="T408" s="46"/>
      <c r="U408" s="46"/>
      <c r="V408" s="46"/>
      <c r="Y408" s="46"/>
      <c r="Z408" s="46"/>
    </row>
    <row r="409" spans="1:26" ht="16.5" customHeight="1">
      <c r="A409" s="35"/>
      <c r="B409" s="36"/>
      <c r="C409" s="36"/>
      <c r="D409" s="36"/>
      <c r="E409" s="36"/>
      <c r="H409" s="36"/>
      <c r="J409" s="36"/>
      <c r="K409" s="36"/>
      <c r="Q409" s="46"/>
      <c r="T409" s="46"/>
      <c r="U409" s="46"/>
      <c r="V409" s="46"/>
      <c r="Y409" s="46"/>
      <c r="Z409" s="46"/>
    </row>
    <row r="410" spans="1:26" ht="16.5" customHeight="1">
      <c r="A410" s="35"/>
      <c r="B410" s="36"/>
      <c r="C410" s="36"/>
      <c r="D410" s="36"/>
      <c r="E410" s="36"/>
      <c r="H410" s="36"/>
      <c r="J410" s="36"/>
      <c r="K410" s="36"/>
      <c r="Q410" s="46"/>
      <c r="T410" s="46"/>
      <c r="U410" s="46"/>
      <c r="V410" s="46"/>
      <c r="Y410" s="46"/>
      <c r="Z410" s="46"/>
    </row>
    <row r="411" spans="1:26" ht="16.5" customHeight="1">
      <c r="A411" s="35"/>
      <c r="B411" s="36"/>
      <c r="C411" s="36"/>
      <c r="D411" s="36"/>
      <c r="E411" s="36"/>
      <c r="H411" s="36"/>
      <c r="J411" s="36"/>
      <c r="K411" s="36"/>
      <c r="Q411" s="46"/>
      <c r="T411" s="46"/>
      <c r="U411" s="46"/>
      <c r="V411" s="46"/>
      <c r="Y411" s="46"/>
      <c r="Z411" s="46"/>
    </row>
    <row r="412" spans="1:26" ht="16.5" customHeight="1">
      <c r="A412" s="35"/>
      <c r="B412" s="36"/>
      <c r="C412" s="36"/>
      <c r="D412" s="36"/>
      <c r="E412" s="36"/>
      <c r="H412" s="36"/>
      <c r="J412" s="36"/>
      <c r="K412" s="36"/>
      <c r="Q412" s="46"/>
      <c r="T412" s="46"/>
      <c r="U412" s="46"/>
      <c r="V412" s="46"/>
      <c r="Y412" s="46"/>
      <c r="Z412" s="46"/>
    </row>
    <row r="413" spans="1:26" ht="16.5" customHeight="1">
      <c r="A413" s="35"/>
      <c r="B413" s="36"/>
      <c r="C413" s="36"/>
      <c r="D413" s="36"/>
      <c r="E413" s="36"/>
      <c r="H413" s="36"/>
      <c r="J413" s="36"/>
      <c r="K413" s="36"/>
      <c r="Q413" s="46"/>
      <c r="T413" s="46"/>
      <c r="U413" s="46"/>
      <c r="V413" s="46"/>
      <c r="Y413" s="46"/>
      <c r="Z413" s="46"/>
    </row>
    <row r="414" spans="1:26" ht="16.5" customHeight="1">
      <c r="A414" s="35"/>
      <c r="B414" s="36"/>
      <c r="C414" s="36"/>
      <c r="D414" s="36"/>
      <c r="E414" s="36"/>
      <c r="H414" s="36"/>
      <c r="J414" s="36"/>
      <c r="K414" s="36"/>
      <c r="Q414" s="46"/>
      <c r="T414" s="46"/>
      <c r="U414" s="46"/>
      <c r="V414" s="46"/>
      <c r="Y414" s="46"/>
      <c r="Z414" s="46"/>
    </row>
    <row r="415" spans="1:26" ht="16.5" customHeight="1">
      <c r="A415" s="35"/>
      <c r="B415" s="36"/>
      <c r="C415" s="36"/>
      <c r="D415" s="36"/>
      <c r="E415" s="36"/>
      <c r="H415" s="36"/>
      <c r="J415" s="36"/>
      <c r="K415" s="36"/>
      <c r="Q415" s="46"/>
      <c r="T415" s="46"/>
      <c r="U415" s="46"/>
      <c r="V415" s="46"/>
      <c r="Y415" s="46"/>
      <c r="Z415" s="46"/>
    </row>
    <row r="416" spans="1:26" ht="16.5" customHeight="1">
      <c r="A416" s="35"/>
      <c r="B416" s="36"/>
      <c r="C416" s="36"/>
      <c r="D416" s="36"/>
      <c r="E416" s="36"/>
      <c r="H416" s="36"/>
      <c r="J416" s="36"/>
      <c r="K416" s="36"/>
      <c r="Q416" s="46"/>
      <c r="T416" s="46"/>
      <c r="U416" s="46"/>
      <c r="V416" s="46"/>
      <c r="Y416" s="46"/>
      <c r="Z416" s="46"/>
    </row>
    <row r="417" spans="1:26" ht="16.5" customHeight="1">
      <c r="A417" s="35"/>
      <c r="B417" s="36"/>
      <c r="C417" s="36"/>
      <c r="D417" s="36"/>
      <c r="E417" s="36"/>
      <c r="H417" s="36"/>
      <c r="J417" s="36"/>
      <c r="K417" s="36"/>
      <c r="Q417" s="46"/>
      <c r="T417" s="46"/>
      <c r="U417" s="46"/>
      <c r="V417" s="46"/>
      <c r="Y417" s="46"/>
      <c r="Z417" s="46"/>
    </row>
    <row r="418" spans="1:26" ht="16.5" customHeight="1">
      <c r="A418" s="35"/>
      <c r="B418" s="36"/>
      <c r="C418" s="36"/>
      <c r="D418" s="36"/>
      <c r="E418" s="36"/>
      <c r="H418" s="36"/>
      <c r="J418" s="36"/>
      <c r="K418" s="36"/>
      <c r="Q418" s="46"/>
      <c r="T418" s="46"/>
      <c r="U418" s="46"/>
      <c r="V418" s="46"/>
      <c r="Y418" s="46"/>
      <c r="Z418" s="46"/>
    </row>
    <row r="419" spans="1:26" ht="16.5" customHeight="1">
      <c r="A419" s="35"/>
      <c r="B419" s="36"/>
      <c r="C419" s="36"/>
      <c r="D419" s="36"/>
      <c r="E419" s="36"/>
      <c r="H419" s="36"/>
      <c r="J419" s="36"/>
      <c r="K419" s="36"/>
      <c r="Q419" s="46"/>
      <c r="T419" s="46"/>
      <c r="U419" s="46"/>
      <c r="V419" s="46"/>
      <c r="Y419" s="46"/>
      <c r="Z419" s="46"/>
    </row>
    <row r="420" spans="1:26" ht="16.5" customHeight="1">
      <c r="A420" s="35"/>
      <c r="B420" s="36"/>
      <c r="C420" s="36"/>
      <c r="D420" s="36"/>
      <c r="E420" s="36"/>
      <c r="H420" s="36"/>
      <c r="J420" s="36"/>
      <c r="K420" s="36"/>
      <c r="Q420" s="46"/>
      <c r="T420" s="46"/>
      <c r="U420" s="46"/>
      <c r="V420" s="46"/>
      <c r="Y420" s="46"/>
      <c r="Z420" s="46"/>
    </row>
    <row r="421" spans="1:26" ht="16.5" customHeight="1">
      <c r="A421" s="35"/>
      <c r="B421" s="36"/>
      <c r="C421" s="36"/>
      <c r="D421" s="36"/>
      <c r="E421" s="36"/>
      <c r="H421" s="36"/>
      <c r="J421" s="36"/>
      <c r="K421" s="36"/>
      <c r="Q421" s="46"/>
      <c r="T421" s="46"/>
      <c r="U421" s="46"/>
      <c r="V421" s="46"/>
      <c r="Y421" s="46"/>
      <c r="Z421" s="46"/>
    </row>
    <row r="422" spans="1:26" ht="16.5" customHeight="1">
      <c r="A422" s="35"/>
      <c r="B422" s="36"/>
      <c r="C422" s="36"/>
      <c r="D422" s="36"/>
      <c r="E422" s="36"/>
      <c r="H422" s="36"/>
      <c r="J422" s="36"/>
      <c r="K422" s="36"/>
      <c r="Q422" s="46"/>
      <c r="T422" s="46"/>
      <c r="U422" s="46"/>
      <c r="V422" s="46"/>
      <c r="Y422" s="46"/>
      <c r="Z422" s="46"/>
    </row>
    <row r="423" spans="1:26" ht="16.5" customHeight="1">
      <c r="A423" s="35"/>
      <c r="B423" s="36"/>
      <c r="C423" s="36"/>
      <c r="D423" s="36"/>
      <c r="E423" s="36"/>
      <c r="H423" s="36"/>
      <c r="J423" s="36"/>
      <c r="K423" s="36"/>
      <c r="Q423" s="46"/>
      <c r="T423" s="46"/>
      <c r="U423" s="46"/>
      <c r="V423" s="46"/>
      <c r="Y423" s="46"/>
      <c r="Z423" s="46"/>
    </row>
    <row r="424" spans="1:26" ht="16.5" customHeight="1">
      <c r="A424" s="35"/>
      <c r="B424" s="36"/>
      <c r="C424" s="36"/>
      <c r="D424" s="36"/>
      <c r="E424" s="36"/>
      <c r="H424" s="36"/>
      <c r="J424" s="36"/>
      <c r="K424" s="36"/>
      <c r="Q424" s="46"/>
      <c r="T424" s="46"/>
      <c r="U424" s="46"/>
      <c r="V424" s="46"/>
      <c r="Y424" s="46"/>
      <c r="Z424" s="46"/>
    </row>
    <row r="425" spans="1:26" ht="16.5" customHeight="1">
      <c r="A425" s="35"/>
      <c r="B425" s="36"/>
      <c r="C425" s="36"/>
      <c r="D425" s="36"/>
      <c r="E425" s="36"/>
      <c r="H425" s="36"/>
      <c r="J425" s="36"/>
      <c r="K425" s="36"/>
      <c r="Q425" s="46"/>
      <c r="T425" s="46"/>
      <c r="U425" s="46"/>
      <c r="V425" s="46"/>
      <c r="Y425" s="46"/>
      <c r="Z425" s="46"/>
    </row>
    <row r="426" spans="1:26" ht="16.5" customHeight="1">
      <c r="A426" s="35"/>
      <c r="B426" s="36"/>
      <c r="C426" s="36"/>
      <c r="D426" s="36"/>
      <c r="E426" s="36"/>
      <c r="H426" s="36"/>
      <c r="J426" s="36"/>
      <c r="K426" s="36"/>
      <c r="Q426" s="46"/>
      <c r="T426" s="46"/>
      <c r="U426" s="46"/>
      <c r="V426" s="46"/>
      <c r="Y426" s="46"/>
      <c r="Z426" s="46"/>
    </row>
    <row r="427" spans="1:26" ht="16.5" customHeight="1">
      <c r="A427" s="35"/>
      <c r="B427" s="36"/>
      <c r="C427" s="36"/>
      <c r="D427" s="36"/>
      <c r="E427" s="36"/>
      <c r="H427" s="36"/>
      <c r="J427" s="36"/>
      <c r="K427" s="36"/>
      <c r="Q427" s="46"/>
      <c r="T427" s="46"/>
      <c r="U427" s="46"/>
      <c r="V427" s="46"/>
      <c r="Y427" s="46"/>
      <c r="Z427" s="46"/>
    </row>
    <row r="428" spans="1:26" ht="16.5" customHeight="1">
      <c r="A428" s="35"/>
      <c r="B428" s="36"/>
      <c r="C428" s="36"/>
      <c r="D428" s="36"/>
      <c r="E428" s="36"/>
      <c r="H428" s="36"/>
      <c r="J428" s="36"/>
      <c r="K428" s="36"/>
      <c r="Q428" s="46"/>
      <c r="T428" s="46"/>
      <c r="U428" s="46"/>
      <c r="V428" s="46"/>
      <c r="Y428" s="46"/>
      <c r="Z428" s="46"/>
    </row>
    <row r="429" spans="1:26" ht="16.5" customHeight="1">
      <c r="A429" s="35"/>
      <c r="B429" s="36"/>
      <c r="C429" s="36"/>
      <c r="D429" s="36"/>
      <c r="E429" s="36"/>
      <c r="H429" s="36"/>
      <c r="J429" s="36"/>
      <c r="K429" s="36"/>
      <c r="Q429" s="46"/>
      <c r="T429" s="46"/>
      <c r="U429" s="46"/>
      <c r="V429" s="46"/>
      <c r="Y429" s="46"/>
      <c r="Z429" s="46"/>
    </row>
    <row r="430" spans="1:26" ht="16.5" customHeight="1">
      <c r="A430" s="35"/>
      <c r="B430" s="36"/>
      <c r="C430" s="36"/>
      <c r="D430" s="36"/>
      <c r="E430" s="36"/>
      <c r="H430" s="36"/>
      <c r="J430" s="36"/>
      <c r="K430" s="36"/>
      <c r="Q430" s="46"/>
      <c r="T430" s="46"/>
      <c r="U430" s="46"/>
      <c r="V430" s="46"/>
      <c r="Y430" s="46"/>
      <c r="Z430" s="46"/>
    </row>
    <row r="431" spans="1:26" ht="16.5" customHeight="1">
      <c r="A431" s="35"/>
      <c r="B431" s="36"/>
      <c r="C431" s="36"/>
      <c r="D431" s="36"/>
      <c r="E431" s="36"/>
      <c r="H431" s="36"/>
      <c r="J431" s="36"/>
      <c r="K431" s="36"/>
      <c r="Q431" s="46"/>
      <c r="T431" s="46"/>
      <c r="U431" s="46"/>
      <c r="V431" s="46"/>
      <c r="Y431" s="46"/>
      <c r="Z431" s="46"/>
    </row>
    <row r="432" spans="1:26" ht="16.5" customHeight="1">
      <c r="A432" s="35"/>
      <c r="B432" s="36"/>
      <c r="C432" s="36"/>
      <c r="D432" s="36"/>
      <c r="E432" s="36"/>
      <c r="H432" s="36"/>
      <c r="J432" s="36"/>
      <c r="K432" s="36"/>
      <c r="Q432" s="46"/>
      <c r="T432" s="46"/>
      <c r="U432" s="46"/>
      <c r="V432" s="46"/>
      <c r="Y432" s="46"/>
      <c r="Z432" s="46"/>
    </row>
    <row r="433" spans="1:26" ht="16.5" customHeight="1">
      <c r="A433" s="35"/>
      <c r="B433" s="36"/>
      <c r="C433" s="36"/>
      <c r="D433" s="36"/>
      <c r="E433" s="36"/>
      <c r="H433" s="36"/>
      <c r="J433" s="36"/>
      <c r="K433" s="36"/>
      <c r="Q433" s="46"/>
      <c r="T433" s="46"/>
      <c r="U433" s="46"/>
      <c r="V433" s="46"/>
      <c r="Y433" s="46"/>
      <c r="Z433" s="46"/>
    </row>
    <row r="434" spans="1:26" ht="16.5" customHeight="1">
      <c r="A434" s="35"/>
      <c r="B434" s="36"/>
      <c r="C434" s="36"/>
      <c r="D434" s="36"/>
      <c r="E434" s="36"/>
      <c r="H434" s="36"/>
      <c r="J434" s="36"/>
      <c r="K434" s="36"/>
      <c r="Q434" s="46"/>
      <c r="T434" s="46"/>
      <c r="U434" s="46"/>
      <c r="V434" s="46"/>
      <c r="Y434" s="46"/>
      <c r="Z434" s="46"/>
    </row>
    <row r="435" spans="1:26" ht="16.5" customHeight="1">
      <c r="A435" s="35"/>
      <c r="B435" s="36"/>
      <c r="C435" s="36"/>
      <c r="D435" s="36"/>
      <c r="E435" s="36"/>
      <c r="H435" s="36"/>
      <c r="J435" s="36"/>
      <c r="K435" s="36"/>
      <c r="Q435" s="46"/>
      <c r="T435" s="46"/>
      <c r="U435" s="46"/>
      <c r="V435" s="46"/>
      <c r="Y435" s="46"/>
      <c r="Z435" s="46"/>
    </row>
    <row r="436" spans="1:26" ht="16.5" customHeight="1">
      <c r="A436" s="35"/>
      <c r="B436" s="36"/>
      <c r="C436" s="36"/>
      <c r="D436" s="36"/>
      <c r="E436" s="36"/>
      <c r="H436" s="36"/>
      <c r="J436" s="36"/>
      <c r="K436" s="36"/>
      <c r="Q436" s="46"/>
      <c r="T436" s="46"/>
      <c r="U436" s="46"/>
      <c r="V436" s="46"/>
      <c r="Y436" s="46"/>
      <c r="Z436" s="46"/>
    </row>
    <row r="437" spans="1:26" ht="16.5" customHeight="1">
      <c r="A437" s="35"/>
      <c r="B437" s="36"/>
      <c r="C437" s="36"/>
      <c r="D437" s="36"/>
      <c r="E437" s="36"/>
      <c r="H437" s="36"/>
      <c r="J437" s="36"/>
      <c r="K437" s="36"/>
      <c r="Q437" s="46"/>
      <c r="T437" s="46"/>
      <c r="U437" s="46"/>
      <c r="V437" s="46"/>
      <c r="Y437" s="46"/>
      <c r="Z437" s="46"/>
    </row>
    <row r="438" spans="1:26" ht="16.5" customHeight="1">
      <c r="A438" s="35"/>
      <c r="B438" s="36"/>
      <c r="C438" s="36"/>
      <c r="D438" s="36"/>
      <c r="E438" s="36"/>
      <c r="H438" s="36"/>
      <c r="J438" s="36"/>
      <c r="K438" s="36"/>
      <c r="Q438" s="46"/>
      <c r="T438" s="46"/>
      <c r="U438" s="46"/>
      <c r="V438" s="46"/>
      <c r="Y438" s="46"/>
      <c r="Z438" s="46"/>
    </row>
    <row r="439" spans="1:26" ht="16.5" customHeight="1">
      <c r="A439" s="35"/>
      <c r="B439" s="36"/>
      <c r="C439" s="36"/>
      <c r="D439" s="36"/>
      <c r="E439" s="36"/>
      <c r="H439" s="36"/>
      <c r="J439" s="36"/>
      <c r="K439" s="36"/>
      <c r="Q439" s="46"/>
      <c r="T439" s="46"/>
      <c r="U439" s="46"/>
      <c r="V439" s="46"/>
      <c r="Y439" s="46"/>
      <c r="Z439" s="46"/>
    </row>
    <row r="440" spans="1:26" ht="16.5" customHeight="1">
      <c r="A440" s="35"/>
      <c r="B440" s="36"/>
      <c r="C440" s="36"/>
      <c r="D440" s="36"/>
      <c r="E440" s="36"/>
      <c r="H440" s="36"/>
      <c r="J440" s="36"/>
      <c r="K440" s="36"/>
      <c r="Q440" s="46"/>
      <c r="T440" s="46"/>
      <c r="U440" s="46"/>
      <c r="V440" s="46"/>
      <c r="Y440" s="46"/>
      <c r="Z440" s="46"/>
    </row>
    <row r="441" spans="1:26" ht="16.5" customHeight="1">
      <c r="A441" s="35"/>
      <c r="B441" s="36"/>
      <c r="C441" s="36"/>
      <c r="D441" s="36"/>
      <c r="E441" s="36"/>
      <c r="H441" s="36"/>
      <c r="J441" s="36"/>
      <c r="K441" s="36"/>
      <c r="Q441" s="46"/>
      <c r="T441" s="46"/>
      <c r="U441" s="46"/>
      <c r="V441" s="46"/>
      <c r="Y441" s="46"/>
      <c r="Z441" s="46"/>
    </row>
    <row r="442" spans="1:26" ht="16.5" customHeight="1">
      <c r="A442" s="35"/>
      <c r="B442" s="36"/>
      <c r="C442" s="36"/>
      <c r="D442" s="36"/>
      <c r="E442" s="36"/>
      <c r="H442" s="36"/>
      <c r="J442" s="36"/>
      <c r="K442" s="36"/>
      <c r="Q442" s="46"/>
      <c r="T442" s="46"/>
      <c r="U442" s="46"/>
      <c r="V442" s="46"/>
      <c r="Y442" s="46"/>
      <c r="Z442" s="46"/>
    </row>
    <row r="443" spans="1:26" ht="16.5" customHeight="1">
      <c r="A443" s="35"/>
      <c r="B443" s="36"/>
      <c r="C443" s="36"/>
      <c r="D443" s="36"/>
      <c r="E443" s="36"/>
      <c r="H443" s="36"/>
      <c r="J443" s="36"/>
      <c r="K443" s="36"/>
      <c r="Q443" s="46"/>
      <c r="T443" s="46"/>
      <c r="U443" s="46"/>
      <c r="V443" s="46"/>
      <c r="Y443" s="46"/>
      <c r="Z443" s="46"/>
    </row>
    <row r="444" spans="1:26" ht="16.5" customHeight="1">
      <c r="A444" s="35"/>
      <c r="B444" s="36"/>
      <c r="C444" s="36"/>
      <c r="D444" s="36"/>
      <c r="E444" s="36"/>
      <c r="H444" s="36"/>
      <c r="J444" s="36"/>
      <c r="K444" s="36"/>
      <c r="Q444" s="46"/>
      <c r="T444" s="46"/>
      <c r="U444" s="46"/>
      <c r="V444" s="46"/>
      <c r="Y444" s="46"/>
      <c r="Z444" s="46"/>
    </row>
    <row r="445" spans="1:26" ht="16.5" customHeight="1">
      <c r="A445" s="35"/>
      <c r="B445" s="36"/>
      <c r="C445" s="36"/>
      <c r="D445" s="36"/>
      <c r="E445" s="36"/>
      <c r="H445" s="36"/>
      <c r="J445" s="36"/>
      <c r="K445" s="36"/>
      <c r="Q445" s="46"/>
      <c r="T445" s="46"/>
      <c r="U445" s="46"/>
      <c r="V445" s="46"/>
      <c r="Y445" s="46"/>
      <c r="Z445" s="46"/>
    </row>
    <row r="446" spans="1:26" ht="16.5" customHeight="1">
      <c r="A446" s="35"/>
      <c r="B446" s="36"/>
      <c r="C446" s="36"/>
      <c r="D446" s="36"/>
      <c r="E446" s="36"/>
      <c r="H446" s="36"/>
      <c r="J446" s="36"/>
      <c r="K446" s="36"/>
      <c r="Q446" s="46"/>
      <c r="T446" s="46"/>
      <c r="U446" s="46"/>
      <c r="V446" s="46"/>
      <c r="Y446" s="46"/>
      <c r="Z446" s="46"/>
    </row>
    <row r="447" spans="1:26" ht="16.5" customHeight="1">
      <c r="A447" s="35"/>
      <c r="B447" s="36"/>
      <c r="C447" s="36"/>
      <c r="D447" s="36"/>
      <c r="E447" s="36"/>
      <c r="H447" s="36"/>
      <c r="J447" s="36"/>
      <c r="K447" s="36"/>
      <c r="Q447" s="46"/>
      <c r="T447" s="46"/>
      <c r="U447" s="46"/>
      <c r="V447" s="46"/>
      <c r="Y447" s="46"/>
      <c r="Z447" s="46"/>
    </row>
    <row r="448" spans="1:26" ht="16.5" customHeight="1">
      <c r="A448" s="35"/>
      <c r="B448" s="36"/>
      <c r="C448" s="36"/>
      <c r="D448" s="36"/>
      <c r="E448" s="36"/>
      <c r="H448" s="36"/>
      <c r="J448" s="36"/>
      <c r="K448" s="36"/>
      <c r="Q448" s="46"/>
      <c r="T448" s="46"/>
      <c r="U448" s="46"/>
      <c r="V448" s="46"/>
      <c r="Y448" s="46"/>
      <c r="Z448" s="46"/>
    </row>
    <row r="449" spans="1:26" ht="16.5" customHeight="1">
      <c r="A449" s="35"/>
      <c r="B449" s="36"/>
      <c r="C449" s="36"/>
      <c r="D449" s="36"/>
      <c r="E449" s="36"/>
      <c r="H449" s="36"/>
      <c r="J449" s="36"/>
      <c r="K449" s="36"/>
      <c r="Q449" s="46"/>
      <c r="T449" s="46"/>
      <c r="U449" s="46"/>
      <c r="V449" s="46"/>
      <c r="Y449" s="46"/>
      <c r="Z449" s="46"/>
    </row>
    <row r="450" spans="1:26" ht="16.5" customHeight="1">
      <c r="A450" s="35"/>
      <c r="B450" s="36"/>
      <c r="C450" s="36"/>
      <c r="D450" s="36"/>
      <c r="E450" s="36"/>
      <c r="H450" s="36"/>
      <c r="J450" s="36"/>
      <c r="K450" s="36"/>
      <c r="Q450" s="46"/>
      <c r="T450" s="46"/>
      <c r="U450" s="46"/>
      <c r="V450" s="46"/>
      <c r="Y450" s="46"/>
      <c r="Z450" s="46"/>
    </row>
    <row r="451" spans="1:26" ht="16.5" customHeight="1">
      <c r="A451" s="35"/>
      <c r="B451" s="36"/>
      <c r="C451" s="36"/>
      <c r="D451" s="36"/>
      <c r="E451" s="36"/>
      <c r="H451" s="36"/>
      <c r="J451" s="36"/>
      <c r="K451" s="36"/>
      <c r="Q451" s="46"/>
      <c r="T451" s="46"/>
      <c r="U451" s="46"/>
      <c r="V451" s="46"/>
      <c r="Y451" s="46"/>
      <c r="Z451" s="46"/>
    </row>
    <row r="452" spans="1:26" ht="16.5" customHeight="1">
      <c r="A452" s="35"/>
      <c r="B452" s="36"/>
      <c r="C452" s="36"/>
      <c r="D452" s="36"/>
      <c r="E452" s="36"/>
      <c r="H452" s="36"/>
      <c r="J452" s="36"/>
      <c r="K452" s="36"/>
      <c r="Q452" s="46"/>
      <c r="T452" s="46"/>
      <c r="U452" s="46"/>
      <c r="V452" s="46"/>
      <c r="Y452" s="46"/>
      <c r="Z452" s="46"/>
    </row>
    <row r="453" spans="1:26" ht="16.5" customHeight="1">
      <c r="A453" s="35"/>
      <c r="B453" s="36"/>
      <c r="C453" s="36"/>
      <c r="D453" s="36"/>
      <c r="E453" s="36"/>
      <c r="H453" s="36"/>
      <c r="J453" s="36"/>
      <c r="K453" s="36"/>
      <c r="Q453" s="46"/>
      <c r="T453" s="46"/>
      <c r="U453" s="46"/>
      <c r="V453" s="46"/>
      <c r="Y453" s="46"/>
      <c r="Z453" s="46"/>
    </row>
    <row r="454" spans="1:26" ht="16.5" customHeight="1">
      <c r="A454" s="35"/>
      <c r="B454" s="36"/>
      <c r="C454" s="36"/>
      <c r="D454" s="36"/>
      <c r="E454" s="36"/>
      <c r="H454" s="36"/>
      <c r="J454" s="36"/>
      <c r="K454" s="36"/>
      <c r="Q454" s="46"/>
      <c r="T454" s="46"/>
      <c r="U454" s="46"/>
      <c r="V454" s="46"/>
      <c r="Y454" s="46"/>
      <c r="Z454" s="46"/>
    </row>
    <row r="455" spans="1:26" ht="16.5" customHeight="1">
      <c r="A455" s="35"/>
      <c r="B455" s="36"/>
      <c r="C455" s="36"/>
      <c r="D455" s="36"/>
      <c r="E455" s="36"/>
      <c r="H455" s="36"/>
      <c r="J455" s="36"/>
      <c r="K455" s="36"/>
      <c r="Q455" s="46"/>
      <c r="T455" s="46"/>
      <c r="U455" s="46"/>
      <c r="V455" s="46"/>
      <c r="Y455" s="46"/>
      <c r="Z455" s="46"/>
    </row>
    <row r="456" spans="1:26" ht="16.5" customHeight="1">
      <c r="A456" s="35"/>
      <c r="B456" s="36"/>
      <c r="C456" s="36"/>
      <c r="D456" s="36"/>
      <c r="E456" s="36"/>
      <c r="H456" s="36"/>
      <c r="J456" s="36"/>
      <c r="K456" s="36"/>
      <c r="Q456" s="46"/>
      <c r="T456" s="46"/>
      <c r="U456" s="46"/>
      <c r="V456" s="46"/>
      <c r="Y456" s="46"/>
      <c r="Z456" s="46"/>
    </row>
    <row r="457" spans="1:26" ht="16.5" customHeight="1">
      <c r="A457" s="35"/>
      <c r="B457" s="36"/>
      <c r="C457" s="36"/>
      <c r="D457" s="36"/>
      <c r="E457" s="36"/>
      <c r="H457" s="36"/>
      <c r="J457" s="36"/>
      <c r="K457" s="36"/>
      <c r="Q457" s="46"/>
      <c r="T457" s="46"/>
      <c r="U457" s="46"/>
      <c r="V457" s="46"/>
      <c r="Y457" s="46"/>
      <c r="Z457" s="46"/>
    </row>
    <row r="458" spans="1:26" ht="16.5" customHeight="1">
      <c r="A458" s="35"/>
      <c r="B458" s="36"/>
      <c r="C458" s="36"/>
      <c r="D458" s="36"/>
      <c r="E458" s="36"/>
      <c r="H458" s="36"/>
      <c r="J458" s="36"/>
      <c r="K458" s="36"/>
      <c r="Q458" s="46"/>
      <c r="T458" s="46"/>
      <c r="U458" s="46"/>
      <c r="V458" s="46"/>
      <c r="Y458" s="46"/>
      <c r="Z458" s="46"/>
    </row>
    <row r="459" spans="1:26" ht="16.5" customHeight="1">
      <c r="A459" s="35"/>
      <c r="B459" s="36"/>
      <c r="C459" s="36"/>
      <c r="D459" s="36"/>
      <c r="E459" s="36"/>
      <c r="H459" s="36"/>
      <c r="J459" s="36"/>
      <c r="K459" s="36"/>
      <c r="Q459" s="46"/>
      <c r="T459" s="46"/>
      <c r="U459" s="46"/>
      <c r="V459" s="46"/>
      <c r="Y459" s="46"/>
      <c r="Z459" s="46"/>
    </row>
    <row r="460" spans="1:26" ht="16.5" customHeight="1">
      <c r="A460" s="35"/>
      <c r="B460" s="36"/>
      <c r="C460" s="36"/>
      <c r="D460" s="36"/>
      <c r="E460" s="36"/>
      <c r="H460" s="36"/>
      <c r="J460" s="36"/>
      <c r="K460" s="36"/>
      <c r="Q460" s="46"/>
      <c r="T460" s="46"/>
      <c r="U460" s="46"/>
      <c r="V460" s="46"/>
      <c r="Y460" s="46"/>
      <c r="Z460" s="46"/>
    </row>
    <row r="461" spans="1:26" ht="16.5" customHeight="1">
      <c r="A461" s="35"/>
      <c r="B461" s="36"/>
      <c r="C461" s="36"/>
      <c r="D461" s="36"/>
      <c r="E461" s="36"/>
      <c r="H461" s="36"/>
      <c r="J461" s="36"/>
      <c r="K461" s="36"/>
      <c r="Q461" s="46"/>
      <c r="T461" s="46"/>
      <c r="U461" s="46"/>
      <c r="V461" s="46"/>
      <c r="Y461" s="46"/>
      <c r="Z461" s="46"/>
    </row>
    <row r="462" spans="1:26" ht="16.5" customHeight="1">
      <c r="A462" s="35"/>
      <c r="B462" s="36"/>
      <c r="C462" s="36"/>
      <c r="D462" s="36"/>
      <c r="E462" s="36"/>
      <c r="H462" s="36"/>
      <c r="J462" s="36"/>
      <c r="K462" s="36"/>
      <c r="Q462" s="46"/>
      <c r="T462" s="46"/>
      <c r="U462" s="46"/>
      <c r="V462" s="46"/>
      <c r="Y462" s="46"/>
      <c r="Z462" s="46"/>
    </row>
    <row r="463" spans="1:26" ht="16.5" customHeight="1">
      <c r="A463" s="35"/>
      <c r="B463" s="36"/>
      <c r="C463" s="36"/>
      <c r="D463" s="36"/>
      <c r="E463" s="36"/>
      <c r="H463" s="36"/>
      <c r="J463" s="36"/>
      <c r="K463" s="36"/>
      <c r="Q463" s="46"/>
      <c r="T463" s="46"/>
      <c r="U463" s="46"/>
      <c r="V463" s="46"/>
      <c r="Y463" s="46"/>
      <c r="Z463" s="46"/>
    </row>
    <row r="464" spans="1:26" ht="16.5" customHeight="1">
      <c r="A464" s="35"/>
      <c r="B464" s="36"/>
      <c r="C464" s="36"/>
      <c r="D464" s="36"/>
      <c r="E464" s="36"/>
      <c r="H464" s="36"/>
      <c r="J464" s="36"/>
      <c r="K464" s="36"/>
      <c r="Q464" s="46"/>
      <c r="T464" s="46"/>
      <c r="U464" s="46"/>
      <c r="V464" s="46"/>
      <c r="Y464" s="46"/>
      <c r="Z464" s="46"/>
    </row>
    <row r="465" spans="1:26" ht="16.5" customHeight="1">
      <c r="A465" s="35"/>
      <c r="B465" s="36"/>
      <c r="C465" s="36"/>
      <c r="D465" s="36"/>
      <c r="E465" s="36"/>
      <c r="H465" s="36"/>
      <c r="J465" s="36"/>
      <c r="K465" s="36"/>
      <c r="Q465" s="46"/>
      <c r="T465" s="46"/>
      <c r="U465" s="46"/>
      <c r="V465" s="46"/>
      <c r="Y465" s="46"/>
      <c r="Z465" s="46"/>
    </row>
    <row r="466" spans="1:26" ht="16.5" customHeight="1">
      <c r="A466" s="35"/>
      <c r="B466" s="36"/>
      <c r="C466" s="36"/>
      <c r="D466" s="36"/>
      <c r="E466" s="36"/>
      <c r="H466" s="36"/>
      <c r="J466" s="36"/>
      <c r="K466" s="36"/>
      <c r="Q466" s="46"/>
      <c r="T466" s="46"/>
      <c r="U466" s="46"/>
      <c r="V466" s="46"/>
      <c r="Y466" s="46"/>
      <c r="Z466" s="46"/>
    </row>
    <row r="467" spans="1:26" ht="16.5" customHeight="1">
      <c r="A467" s="35"/>
      <c r="B467" s="36"/>
      <c r="C467" s="36"/>
      <c r="D467" s="36"/>
      <c r="E467" s="36"/>
      <c r="H467" s="36"/>
      <c r="J467" s="36"/>
      <c r="K467" s="36"/>
      <c r="Q467" s="46"/>
      <c r="T467" s="46"/>
      <c r="U467" s="46"/>
      <c r="V467" s="46"/>
      <c r="Y467" s="46"/>
      <c r="Z467" s="46"/>
    </row>
    <row r="468" spans="1:26" ht="16.5" customHeight="1">
      <c r="A468" s="35"/>
      <c r="B468" s="36"/>
      <c r="C468" s="36"/>
      <c r="D468" s="36"/>
      <c r="E468" s="36"/>
      <c r="H468" s="36"/>
      <c r="J468" s="36"/>
      <c r="K468" s="36"/>
      <c r="Q468" s="46"/>
      <c r="T468" s="46"/>
      <c r="U468" s="46"/>
      <c r="V468" s="46"/>
      <c r="Y468" s="46"/>
      <c r="Z468" s="46"/>
    </row>
    <row r="469" spans="1:26" ht="16.5" customHeight="1">
      <c r="A469" s="35"/>
      <c r="B469" s="36"/>
      <c r="C469" s="36"/>
      <c r="D469" s="36"/>
      <c r="E469" s="36"/>
      <c r="H469" s="36"/>
      <c r="J469" s="36"/>
      <c r="K469" s="36"/>
      <c r="Q469" s="46"/>
      <c r="T469" s="46"/>
      <c r="U469" s="46"/>
      <c r="V469" s="46"/>
      <c r="Y469" s="46"/>
      <c r="Z469" s="46"/>
    </row>
    <row r="470" spans="1:26" ht="16.5" customHeight="1">
      <c r="A470" s="35"/>
      <c r="B470" s="36"/>
      <c r="C470" s="36"/>
      <c r="D470" s="36"/>
      <c r="E470" s="36"/>
      <c r="H470" s="36"/>
      <c r="J470" s="36"/>
      <c r="K470" s="36"/>
      <c r="Q470" s="46"/>
      <c r="T470" s="46"/>
      <c r="U470" s="46"/>
      <c r="V470" s="46"/>
      <c r="Y470" s="46"/>
      <c r="Z470" s="46"/>
    </row>
    <row r="471" spans="1:26" ht="16.5" customHeight="1">
      <c r="A471" s="35"/>
      <c r="B471" s="36"/>
      <c r="C471" s="36"/>
      <c r="D471" s="36"/>
      <c r="E471" s="36"/>
      <c r="H471" s="36"/>
      <c r="J471" s="36"/>
      <c r="K471" s="36"/>
      <c r="Q471" s="46"/>
      <c r="T471" s="46"/>
      <c r="U471" s="46"/>
      <c r="V471" s="46"/>
      <c r="Y471" s="46"/>
      <c r="Z471" s="46"/>
    </row>
    <row r="472" spans="1:26" ht="16.5" customHeight="1">
      <c r="A472" s="35"/>
      <c r="B472" s="36"/>
      <c r="C472" s="36"/>
      <c r="D472" s="36"/>
      <c r="E472" s="36"/>
      <c r="H472" s="36"/>
      <c r="J472" s="36"/>
      <c r="K472" s="36"/>
      <c r="Q472" s="46"/>
      <c r="T472" s="46"/>
      <c r="U472" s="46"/>
      <c r="V472" s="46"/>
      <c r="Y472" s="46"/>
      <c r="Z472" s="46"/>
    </row>
    <row r="473" spans="1:26" ht="16.5" customHeight="1">
      <c r="A473" s="35"/>
      <c r="B473" s="36"/>
      <c r="C473" s="36"/>
      <c r="D473" s="36"/>
      <c r="E473" s="36"/>
      <c r="H473" s="36"/>
      <c r="J473" s="36"/>
      <c r="K473" s="36"/>
      <c r="Q473" s="46"/>
      <c r="T473" s="46"/>
      <c r="U473" s="46"/>
      <c r="V473" s="46"/>
      <c r="Y473" s="46"/>
      <c r="Z473" s="46"/>
    </row>
    <row r="474" spans="1:26" ht="16.5" customHeight="1">
      <c r="A474" s="35"/>
      <c r="B474" s="36"/>
      <c r="C474" s="36"/>
      <c r="D474" s="36"/>
      <c r="E474" s="36"/>
      <c r="H474" s="36"/>
      <c r="J474" s="36"/>
      <c r="K474" s="36"/>
      <c r="Q474" s="46"/>
      <c r="T474" s="46"/>
      <c r="U474" s="46"/>
      <c r="V474" s="46"/>
      <c r="Y474" s="46"/>
      <c r="Z474" s="46"/>
    </row>
    <row r="475" spans="1:26" ht="16.5" customHeight="1">
      <c r="A475" s="35"/>
      <c r="B475" s="36"/>
      <c r="C475" s="36"/>
      <c r="D475" s="36"/>
      <c r="E475" s="36"/>
      <c r="H475" s="36"/>
      <c r="J475" s="36"/>
      <c r="K475" s="36"/>
      <c r="Q475" s="46"/>
      <c r="T475" s="46"/>
      <c r="U475" s="46"/>
      <c r="V475" s="46"/>
      <c r="Y475" s="46"/>
      <c r="Z475" s="46"/>
    </row>
    <row r="476" spans="1:26" ht="16.5" customHeight="1">
      <c r="A476" s="35"/>
      <c r="B476" s="36"/>
      <c r="C476" s="36"/>
      <c r="D476" s="36"/>
      <c r="E476" s="36"/>
      <c r="H476" s="36"/>
      <c r="J476" s="36"/>
      <c r="K476" s="36"/>
      <c r="Q476" s="46"/>
      <c r="T476" s="46"/>
      <c r="U476" s="46"/>
      <c r="V476" s="46"/>
      <c r="Y476" s="46"/>
      <c r="Z476" s="46"/>
    </row>
    <row r="477" spans="1:26" ht="16.5" customHeight="1">
      <c r="A477" s="35"/>
      <c r="B477" s="36"/>
      <c r="C477" s="36"/>
      <c r="D477" s="36"/>
      <c r="E477" s="36"/>
      <c r="H477" s="36"/>
      <c r="J477" s="36"/>
      <c r="K477" s="36"/>
      <c r="Q477" s="46"/>
      <c r="T477" s="46"/>
      <c r="U477" s="46"/>
      <c r="V477" s="46"/>
      <c r="Y477" s="46"/>
      <c r="Z477" s="46"/>
    </row>
    <row r="478" spans="1:26" ht="16.5" customHeight="1">
      <c r="A478" s="35"/>
      <c r="B478" s="36"/>
      <c r="C478" s="36"/>
      <c r="D478" s="36"/>
      <c r="E478" s="36"/>
      <c r="H478" s="36"/>
      <c r="J478" s="36"/>
      <c r="K478" s="36"/>
      <c r="Q478" s="46"/>
      <c r="T478" s="46"/>
      <c r="U478" s="46"/>
      <c r="V478" s="46"/>
      <c r="Y478" s="46"/>
      <c r="Z478" s="46"/>
    </row>
    <row r="479" spans="1:26" ht="16.5" customHeight="1">
      <c r="A479" s="35"/>
      <c r="B479" s="36"/>
      <c r="C479" s="36"/>
      <c r="D479" s="36"/>
      <c r="E479" s="36"/>
      <c r="H479" s="36"/>
      <c r="J479" s="36"/>
      <c r="K479" s="36"/>
      <c r="Q479" s="46"/>
      <c r="T479" s="46"/>
      <c r="U479" s="46"/>
      <c r="V479" s="46"/>
      <c r="Y479" s="46"/>
      <c r="Z479" s="46"/>
    </row>
    <row r="480" spans="1:26" ht="16.5" customHeight="1">
      <c r="A480" s="35"/>
      <c r="B480" s="36"/>
      <c r="C480" s="36"/>
      <c r="D480" s="36"/>
      <c r="E480" s="36"/>
      <c r="H480" s="36"/>
      <c r="J480" s="36"/>
      <c r="K480" s="36"/>
      <c r="Q480" s="46"/>
      <c r="T480" s="46"/>
      <c r="U480" s="46"/>
      <c r="V480" s="46"/>
      <c r="Y480" s="46"/>
      <c r="Z480" s="46"/>
    </row>
    <row r="481" spans="1:26" ht="16.5" customHeight="1">
      <c r="A481" s="35"/>
      <c r="B481" s="36"/>
      <c r="C481" s="36"/>
      <c r="D481" s="36"/>
      <c r="E481" s="36"/>
      <c r="H481" s="36"/>
      <c r="J481" s="36"/>
      <c r="K481" s="36"/>
      <c r="Q481" s="46"/>
      <c r="T481" s="46"/>
      <c r="U481" s="46"/>
      <c r="V481" s="46"/>
      <c r="Y481" s="46"/>
      <c r="Z481" s="46"/>
    </row>
    <row r="482" spans="1:26" ht="16.5" customHeight="1">
      <c r="A482" s="35"/>
      <c r="B482" s="36"/>
      <c r="C482" s="36"/>
      <c r="D482" s="36"/>
      <c r="E482" s="36"/>
      <c r="H482" s="36"/>
      <c r="J482" s="36"/>
      <c r="K482" s="36"/>
      <c r="Q482" s="46"/>
      <c r="T482" s="46"/>
      <c r="U482" s="46"/>
      <c r="V482" s="46"/>
      <c r="Y482" s="46"/>
      <c r="Z482" s="46"/>
    </row>
    <row r="483" spans="1:26" ht="16.5" customHeight="1">
      <c r="A483" s="35"/>
      <c r="B483" s="36"/>
      <c r="C483" s="36"/>
      <c r="D483" s="36"/>
      <c r="E483" s="36"/>
      <c r="H483" s="36"/>
      <c r="J483" s="36"/>
      <c r="K483" s="36"/>
      <c r="Q483" s="46"/>
      <c r="T483" s="46"/>
      <c r="U483" s="46"/>
      <c r="V483" s="46"/>
      <c r="Y483" s="46"/>
      <c r="Z483" s="46"/>
    </row>
    <row r="484" spans="1:26" ht="16.5" customHeight="1">
      <c r="A484" s="35"/>
      <c r="B484" s="36"/>
      <c r="C484" s="36"/>
      <c r="D484" s="36"/>
      <c r="E484" s="36"/>
      <c r="H484" s="36"/>
      <c r="J484" s="36"/>
      <c r="K484" s="36"/>
      <c r="Q484" s="46"/>
      <c r="T484" s="46"/>
      <c r="U484" s="46"/>
      <c r="V484" s="46"/>
      <c r="Y484" s="46"/>
      <c r="Z484" s="46"/>
    </row>
    <row r="485" spans="1:26" ht="16.5" customHeight="1">
      <c r="A485" s="35"/>
      <c r="B485" s="36"/>
      <c r="C485" s="36"/>
      <c r="D485" s="36"/>
      <c r="E485" s="36"/>
      <c r="H485" s="36"/>
      <c r="J485" s="36"/>
      <c r="K485" s="36"/>
      <c r="Q485" s="46"/>
      <c r="T485" s="46"/>
      <c r="U485" s="46"/>
      <c r="V485" s="46"/>
      <c r="Y485" s="46"/>
      <c r="Z485" s="46"/>
    </row>
    <row r="486" spans="1:26" ht="16.5" customHeight="1">
      <c r="A486" s="35"/>
      <c r="B486" s="36"/>
      <c r="C486" s="36"/>
      <c r="D486" s="36"/>
      <c r="E486" s="36"/>
      <c r="H486" s="36"/>
      <c r="J486" s="36"/>
      <c r="K486" s="36"/>
      <c r="Q486" s="46"/>
      <c r="T486" s="46"/>
      <c r="U486" s="46"/>
      <c r="V486" s="46"/>
      <c r="Y486" s="46"/>
      <c r="Z486" s="46"/>
    </row>
    <row r="487" spans="1:26" ht="16.5" customHeight="1">
      <c r="A487" s="35"/>
      <c r="B487" s="36"/>
      <c r="C487" s="36"/>
      <c r="D487" s="36"/>
      <c r="E487" s="36"/>
      <c r="H487" s="36"/>
      <c r="J487" s="36"/>
      <c r="K487" s="36"/>
      <c r="Q487" s="46"/>
      <c r="T487" s="46"/>
      <c r="U487" s="46"/>
      <c r="V487" s="46"/>
      <c r="Y487" s="46"/>
      <c r="Z487" s="46"/>
    </row>
    <row r="488" spans="1:26" ht="16.5" customHeight="1">
      <c r="A488" s="35"/>
      <c r="B488" s="36"/>
      <c r="C488" s="36"/>
      <c r="D488" s="36"/>
      <c r="E488" s="36"/>
      <c r="H488" s="36"/>
      <c r="J488" s="36"/>
      <c r="K488" s="36"/>
      <c r="Q488" s="46"/>
      <c r="T488" s="46"/>
      <c r="U488" s="46"/>
      <c r="V488" s="46"/>
      <c r="Y488" s="46"/>
      <c r="Z488" s="46"/>
    </row>
    <row r="489" spans="1:26" ht="16.5" customHeight="1">
      <c r="A489" s="35"/>
      <c r="B489" s="36"/>
      <c r="C489" s="36"/>
      <c r="D489" s="36"/>
      <c r="E489" s="36"/>
      <c r="H489" s="36"/>
      <c r="J489" s="36"/>
      <c r="K489" s="36"/>
      <c r="Q489" s="46"/>
      <c r="T489" s="46"/>
      <c r="U489" s="46"/>
      <c r="V489" s="46"/>
      <c r="Y489" s="46"/>
      <c r="Z489" s="46"/>
    </row>
    <row r="490" spans="1:26" ht="16.5" customHeight="1">
      <c r="A490" s="35"/>
      <c r="B490" s="36"/>
      <c r="C490" s="36"/>
      <c r="D490" s="36"/>
      <c r="E490" s="36"/>
      <c r="H490" s="36"/>
      <c r="J490" s="36"/>
      <c r="K490" s="36"/>
      <c r="Q490" s="46"/>
      <c r="T490" s="46"/>
      <c r="U490" s="46"/>
      <c r="V490" s="46"/>
      <c r="Y490" s="46"/>
      <c r="Z490" s="46"/>
    </row>
    <row r="491" spans="1:26" ht="16.5" customHeight="1">
      <c r="A491" s="35"/>
      <c r="B491" s="36"/>
      <c r="C491" s="36"/>
      <c r="D491" s="36"/>
      <c r="E491" s="36"/>
      <c r="H491" s="36"/>
      <c r="J491" s="36"/>
      <c r="K491" s="36"/>
      <c r="Q491" s="46"/>
      <c r="T491" s="46"/>
      <c r="U491" s="46"/>
      <c r="V491" s="46"/>
      <c r="Y491" s="46"/>
      <c r="Z491" s="46"/>
    </row>
    <row r="492" spans="1:26" ht="16.5" customHeight="1">
      <c r="A492" s="35"/>
      <c r="B492" s="36"/>
      <c r="C492" s="36"/>
      <c r="D492" s="36"/>
      <c r="E492" s="36"/>
      <c r="H492" s="36"/>
      <c r="J492" s="36"/>
      <c r="K492" s="36"/>
      <c r="Q492" s="46"/>
      <c r="T492" s="46"/>
      <c r="U492" s="46"/>
      <c r="V492" s="46"/>
      <c r="Y492" s="46"/>
      <c r="Z492" s="46"/>
    </row>
    <row r="493" spans="1:26" ht="16.5" customHeight="1">
      <c r="A493" s="35"/>
      <c r="B493" s="36"/>
      <c r="C493" s="36"/>
      <c r="D493" s="36"/>
      <c r="E493" s="36"/>
      <c r="H493" s="36"/>
      <c r="J493" s="36"/>
      <c r="K493" s="36"/>
      <c r="Q493" s="46"/>
      <c r="T493" s="46"/>
      <c r="U493" s="46"/>
      <c r="V493" s="46"/>
      <c r="Y493" s="46"/>
      <c r="Z493" s="46"/>
    </row>
    <row r="494" spans="1:26" ht="16.5" customHeight="1">
      <c r="A494" s="35"/>
      <c r="B494" s="36"/>
      <c r="C494" s="36"/>
      <c r="D494" s="36"/>
      <c r="E494" s="36"/>
      <c r="H494" s="36"/>
      <c r="J494" s="36"/>
      <c r="K494" s="36"/>
      <c r="Q494" s="46"/>
      <c r="T494" s="46"/>
      <c r="U494" s="46"/>
      <c r="V494" s="46"/>
      <c r="Y494" s="46"/>
      <c r="Z494" s="46"/>
    </row>
    <row r="495" spans="1:26" ht="16.5" customHeight="1">
      <c r="A495" s="35"/>
      <c r="B495" s="36"/>
      <c r="C495" s="36"/>
      <c r="D495" s="36"/>
      <c r="E495" s="36"/>
      <c r="H495" s="36"/>
      <c r="J495" s="36"/>
      <c r="K495" s="36"/>
      <c r="Q495" s="46"/>
      <c r="T495" s="46"/>
      <c r="U495" s="46"/>
      <c r="V495" s="46"/>
      <c r="Y495" s="46"/>
      <c r="Z495" s="46"/>
    </row>
    <row r="496" spans="1:26" ht="16.5" customHeight="1">
      <c r="A496" s="35"/>
      <c r="B496" s="36"/>
      <c r="C496" s="36"/>
      <c r="D496" s="36"/>
      <c r="E496" s="36"/>
      <c r="H496" s="36"/>
      <c r="J496" s="36"/>
      <c r="K496" s="36"/>
      <c r="Q496" s="46"/>
      <c r="T496" s="46"/>
      <c r="U496" s="46"/>
      <c r="V496" s="46"/>
      <c r="Y496" s="46"/>
      <c r="Z496" s="46"/>
    </row>
    <row r="497" spans="1:26" ht="16.5" customHeight="1">
      <c r="A497" s="35"/>
      <c r="B497" s="36"/>
      <c r="C497" s="36"/>
      <c r="D497" s="36"/>
      <c r="E497" s="36"/>
      <c r="H497" s="36"/>
      <c r="J497" s="36"/>
      <c r="K497" s="36"/>
      <c r="Q497" s="46"/>
      <c r="T497" s="46"/>
      <c r="U497" s="46"/>
      <c r="V497" s="46"/>
      <c r="Y497" s="46"/>
      <c r="Z497" s="46"/>
    </row>
    <row r="498" spans="1:26" ht="16.5" customHeight="1">
      <c r="A498" s="35"/>
      <c r="B498" s="36"/>
      <c r="C498" s="36"/>
      <c r="D498" s="36"/>
      <c r="E498" s="36"/>
      <c r="H498" s="36"/>
      <c r="J498" s="36"/>
      <c r="K498" s="36"/>
      <c r="Q498" s="46"/>
      <c r="T498" s="46"/>
      <c r="U498" s="46"/>
      <c r="V498" s="46"/>
      <c r="Y498" s="46"/>
      <c r="Z498" s="46"/>
    </row>
    <row r="499" spans="1:26" ht="16.5" customHeight="1">
      <c r="A499" s="35"/>
      <c r="B499" s="36"/>
      <c r="C499" s="36"/>
      <c r="D499" s="36"/>
      <c r="E499" s="36"/>
      <c r="H499" s="36"/>
      <c r="J499" s="36"/>
      <c r="K499" s="36"/>
      <c r="Q499" s="46"/>
      <c r="T499" s="46"/>
      <c r="U499" s="46"/>
      <c r="V499" s="46"/>
      <c r="Y499" s="46"/>
      <c r="Z499" s="46"/>
    </row>
    <row r="500" spans="1:26" ht="16.5" customHeight="1">
      <c r="A500" s="35"/>
      <c r="B500" s="36"/>
      <c r="C500" s="36"/>
      <c r="D500" s="36"/>
      <c r="E500" s="36"/>
      <c r="H500" s="36"/>
      <c r="J500" s="36"/>
      <c r="K500" s="36"/>
      <c r="Q500" s="46"/>
      <c r="T500" s="46"/>
      <c r="U500" s="46"/>
      <c r="V500" s="46"/>
      <c r="Y500" s="46"/>
      <c r="Z500" s="46"/>
    </row>
    <row r="501" spans="1:26" ht="16.5" customHeight="1">
      <c r="A501" s="35"/>
      <c r="B501" s="36"/>
      <c r="C501" s="36"/>
      <c r="D501" s="36"/>
      <c r="E501" s="36"/>
      <c r="H501" s="36"/>
      <c r="J501" s="36"/>
      <c r="K501" s="36"/>
      <c r="Q501" s="46"/>
      <c r="T501" s="46"/>
      <c r="U501" s="46"/>
      <c r="V501" s="46"/>
      <c r="Y501" s="46"/>
      <c r="Z501" s="46"/>
    </row>
    <row r="502" spans="1:26" ht="16.5" customHeight="1">
      <c r="A502" s="35"/>
      <c r="B502" s="36"/>
      <c r="C502" s="36"/>
      <c r="D502" s="36"/>
      <c r="E502" s="36"/>
      <c r="H502" s="36"/>
      <c r="J502" s="36"/>
      <c r="K502" s="36"/>
      <c r="Q502" s="46"/>
      <c r="T502" s="46"/>
      <c r="U502" s="46"/>
      <c r="V502" s="46"/>
      <c r="Y502" s="46"/>
      <c r="Z502" s="46"/>
    </row>
    <row r="503" spans="1:26" ht="16.5" customHeight="1">
      <c r="A503" s="35"/>
      <c r="B503" s="36"/>
      <c r="C503" s="36"/>
      <c r="D503" s="36"/>
      <c r="E503" s="36"/>
      <c r="H503" s="36"/>
      <c r="J503" s="36"/>
      <c r="K503" s="36"/>
      <c r="Q503" s="46"/>
      <c r="T503" s="46"/>
      <c r="U503" s="46"/>
      <c r="V503" s="46"/>
      <c r="Y503" s="46"/>
      <c r="Z503" s="46"/>
    </row>
    <row r="504" spans="1:26" ht="16.5" customHeight="1">
      <c r="A504" s="35"/>
      <c r="B504" s="36"/>
      <c r="C504" s="36"/>
      <c r="D504" s="36"/>
      <c r="E504" s="36"/>
      <c r="H504" s="36"/>
      <c r="J504" s="36"/>
      <c r="K504" s="36"/>
      <c r="Q504" s="46"/>
      <c r="T504" s="46"/>
      <c r="U504" s="46"/>
      <c r="V504" s="46"/>
      <c r="Y504" s="46"/>
      <c r="Z504" s="46"/>
    </row>
    <row r="505" spans="1:26" ht="16.5" customHeight="1">
      <c r="A505" s="35"/>
      <c r="B505" s="36"/>
      <c r="C505" s="36"/>
      <c r="D505" s="36"/>
      <c r="E505" s="36"/>
      <c r="H505" s="36"/>
      <c r="J505" s="36"/>
      <c r="K505" s="36"/>
      <c r="Q505" s="46"/>
      <c r="T505" s="46"/>
      <c r="U505" s="46"/>
      <c r="V505" s="46"/>
      <c r="Y505" s="46"/>
      <c r="Z505" s="46"/>
    </row>
    <row r="506" spans="1:26" ht="16.5" customHeight="1">
      <c r="A506" s="35"/>
      <c r="B506" s="36"/>
      <c r="C506" s="36"/>
      <c r="D506" s="36"/>
      <c r="E506" s="36"/>
      <c r="H506" s="36"/>
      <c r="J506" s="36"/>
      <c r="K506" s="36"/>
      <c r="Q506" s="46"/>
      <c r="T506" s="46"/>
      <c r="U506" s="46"/>
      <c r="V506" s="46"/>
      <c r="Y506" s="46"/>
      <c r="Z506" s="46"/>
    </row>
    <row r="507" spans="1:26" ht="16.5" customHeight="1">
      <c r="A507" s="35"/>
      <c r="B507" s="36"/>
      <c r="C507" s="36"/>
      <c r="D507" s="36"/>
      <c r="E507" s="36"/>
      <c r="H507" s="36"/>
      <c r="J507" s="36"/>
      <c r="K507" s="36"/>
      <c r="Q507" s="46"/>
      <c r="T507" s="46"/>
      <c r="U507" s="46"/>
      <c r="V507" s="46"/>
      <c r="Y507" s="46"/>
      <c r="Z507" s="46"/>
    </row>
    <row r="508" spans="1:26" ht="16.5" customHeight="1">
      <c r="A508" s="35"/>
      <c r="B508" s="36"/>
      <c r="C508" s="36"/>
      <c r="D508" s="36"/>
      <c r="E508" s="36"/>
      <c r="H508" s="36"/>
      <c r="J508" s="36"/>
      <c r="K508" s="36"/>
      <c r="Q508" s="46"/>
      <c r="T508" s="46"/>
      <c r="U508" s="46"/>
      <c r="V508" s="46"/>
      <c r="Y508" s="46"/>
      <c r="Z508" s="46"/>
    </row>
    <row r="509" spans="1:26" ht="16.5" customHeight="1">
      <c r="A509" s="35"/>
      <c r="B509" s="36"/>
      <c r="C509" s="36"/>
      <c r="D509" s="36"/>
      <c r="E509" s="36"/>
      <c r="H509" s="36"/>
      <c r="J509" s="36"/>
      <c r="K509" s="36"/>
      <c r="Q509" s="46"/>
      <c r="T509" s="46"/>
      <c r="U509" s="46"/>
      <c r="V509" s="46"/>
      <c r="Y509" s="46"/>
      <c r="Z509" s="46"/>
    </row>
    <row r="510" spans="1:26" ht="16.5" customHeight="1">
      <c r="A510" s="35"/>
      <c r="B510" s="36"/>
      <c r="C510" s="36"/>
      <c r="D510" s="36"/>
      <c r="E510" s="36"/>
      <c r="H510" s="36"/>
      <c r="J510" s="36"/>
      <c r="K510" s="36"/>
      <c r="Q510" s="46"/>
      <c r="T510" s="46"/>
      <c r="U510" s="46"/>
      <c r="V510" s="46"/>
      <c r="Y510" s="46"/>
      <c r="Z510" s="46"/>
    </row>
    <row r="511" spans="1:26" ht="16.5" customHeight="1">
      <c r="A511" s="35"/>
      <c r="B511" s="36"/>
      <c r="C511" s="36"/>
      <c r="D511" s="36"/>
      <c r="E511" s="36"/>
      <c r="H511" s="36"/>
      <c r="J511" s="36"/>
      <c r="K511" s="36"/>
      <c r="Q511" s="46"/>
      <c r="T511" s="46"/>
      <c r="U511" s="46"/>
      <c r="V511" s="46"/>
      <c r="Y511" s="46"/>
      <c r="Z511" s="46"/>
    </row>
    <row r="512" spans="1:26" ht="16.5" customHeight="1">
      <c r="A512" s="35"/>
      <c r="B512" s="36"/>
      <c r="C512" s="36"/>
      <c r="D512" s="36"/>
      <c r="E512" s="36"/>
      <c r="H512" s="36"/>
      <c r="J512" s="36"/>
      <c r="K512" s="36"/>
      <c r="Q512" s="46"/>
      <c r="T512" s="46"/>
      <c r="U512" s="46"/>
      <c r="V512" s="46"/>
      <c r="Y512" s="46"/>
      <c r="Z512" s="46"/>
    </row>
    <row r="513" spans="1:26" ht="16.5" customHeight="1">
      <c r="A513" s="35"/>
      <c r="B513" s="36"/>
      <c r="C513" s="36"/>
      <c r="D513" s="36"/>
      <c r="E513" s="36"/>
      <c r="H513" s="36"/>
      <c r="J513" s="36"/>
      <c r="K513" s="36"/>
      <c r="Q513" s="46"/>
      <c r="T513" s="46"/>
      <c r="U513" s="46"/>
      <c r="V513" s="46"/>
      <c r="Y513" s="46"/>
      <c r="Z513" s="46"/>
    </row>
    <row r="514" spans="1:26" ht="16.5" customHeight="1">
      <c r="A514" s="35"/>
      <c r="B514" s="36"/>
      <c r="C514" s="36"/>
      <c r="D514" s="36"/>
      <c r="E514" s="36"/>
      <c r="H514" s="36"/>
      <c r="J514" s="36"/>
      <c r="K514" s="36"/>
      <c r="Q514" s="46"/>
      <c r="T514" s="46"/>
      <c r="U514" s="46"/>
      <c r="V514" s="46"/>
      <c r="Y514" s="46"/>
      <c r="Z514" s="46"/>
    </row>
    <row r="515" spans="1:26" ht="16.5" customHeight="1">
      <c r="A515" s="35"/>
      <c r="B515" s="36"/>
      <c r="C515" s="36"/>
      <c r="D515" s="36"/>
      <c r="E515" s="36"/>
      <c r="H515" s="36"/>
      <c r="J515" s="36"/>
      <c r="K515" s="36"/>
      <c r="Q515" s="46"/>
      <c r="T515" s="46"/>
      <c r="U515" s="46"/>
      <c r="V515" s="46"/>
      <c r="Y515" s="46"/>
      <c r="Z515" s="46"/>
    </row>
    <row r="516" spans="1:26" ht="16.5" customHeight="1">
      <c r="A516" s="35"/>
      <c r="B516" s="36"/>
      <c r="C516" s="36"/>
      <c r="D516" s="36"/>
      <c r="E516" s="36"/>
      <c r="H516" s="36"/>
      <c r="J516" s="36"/>
      <c r="K516" s="36"/>
      <c r="Q516" s="46"/>
      <c r="T516" s="46"/>
      <c r="U516" s="46"/>
      <c r="V516" s="46"/>
      <c r="Y516" s="46"/>
      <c r="Z516" s="46"/>
    </row>
    <row r="517" spans="1:26" ht="16.5" customHeight="1">
      <c r="A517" s="35"/>
      <c r="B517" s="36"/>
      <c r="C517" s="36"/>
      <c r="D517" s="36"/>
      <c r="E517" s="36"/>
      <c r="H517" s="36"/>
      <c r="J517" s="36"/>
      <c r="K517" s="36"/>
      <c r="Q517" s="46"/>
      <c r="T517" s="46"/>
      <c r="U517" s="46"/>
      <c r="V517" s="46"/>
      <c r="Y517" s="46"/>
      <c r="Z517" s="46"/>
    </row>
    <row r="518" spans="1:26" ht="16.5" customHeight="1">
      <c r="A518" s="35"/>
      <c r="B518" s="36"/>
      <c r="C518" s="36"/>
      <c r="D518" s="36"/>
      <c r="E518" s="36"/>
      <c r="H518" s="36"/>
      <c r="J518" s="36"/>
      <c r="K518" s="36"/>
      <c r="Q518" s="46"/>
      <c r="T518" s="46"/>
      <c r="U518" s="46"/>
      <c r="V518" s="46"/>
      <c r="Y518" s="46"/>
      <c r="Z518" s="46"/>
    </row>
    <row r="519" spans="1:26" ht="16.5" customHeight="1">
      <c r="A519" s="35"/>
      <c r="B519" s="36"/>
      <c r="C519" s="36"/>
      <c r="D519" s="36"/>
      <c r="E519" s="36"/>
      <c r="H519" s="36"/>
      <c r="J519" s="36"/>
      <c r="K519" s="36"/>
      <c r="Q519" s="46"/>
      <c r="T519" s="46"/>
      <c r="U519" s="46"/>
      <c r="V519" s="46"/>
      <c r="Y519" s="46"/>
      <c r="Z519" s="46"/>
    </row>
    <row r="520" spans="1:26" ht="16.5" customHeight="1">
      <c r="A520" s="35"/>
      <c r="B520" s="36"/>
      <c r="C520" s="36"/>
      <c r="D520" s="36"/>
      <c r="E520" s="36"/>
      <c r="H520" s="36"/>
      <c r="J520" s="36"/>
      <c r="K520" s="36"/>
      <c r="Q520" s="46"/>
      <c r="T520" s="46"/>
      <c r="U520" s="46"/>
      <c r="V520" s="46"/>
      <c r="Y520" s="46"/>
      <c r="Z520" s="46"/>
    </row>
    <row r="521" spans="1:26" ht="16.5" customHeight="1">
      <c r="A521" s="35"/>
      <c r="B521" s="36"/>
      <c r="C521" s="36"/>
      <c r="D521" s="36"/>
      <c r="E521" s="36"/>
      <c r="H521" s="36"/>
      <c r="J521" s="36"/>
      <c r="K521" s="36"/>
      <c r="Q521" s="46"/>
      <c r="T521" s="46"/>
      <c r="U521" s="46"/>
      <c r="V521" s="46"/>
      <c r="Y521" s="46"/>
      <c r="Z521" s="46"/>
    </row>
    <row r="522" spans="1:26" ht="16.5" customHeight="1">
      <c r="A522" s="35"/>
      <c r="B522" s="36"/>
      <c r="C522" s="36"/>
      <c r="D522" s="36"/>
      <c r="E522" s="36"/>
      <c r="H522" s="36"/>
      <c r="J522" s="36"/>
      <c r="K522" s="36"/>
      <c r="Q522" s="46"/>
      <c r="T522" s="46"/>
      <c r="U522" s="46"/>
      <c r="V522" s="46"/>
      <c r="Y522" s="46"/>
      <c r="Z522" s="46"/>
    </row>
    <row r="523" spans="1:26" ht="16.5" customHeight="1">
      <c r="A523" s="35"/>
      <c r="B523" s="36"/>
      <c r="C523" s="36"/>
      <c r="D523" s="36"/>
      <c r="E523" s="36"/>
      <c r="H523" s="36"/>
      <c r="J523" s="36"/>
      <c r="K523" s="36"/>
      <c r="Q523" s="46"/>
      <c r="T523" s="46"/>
      <c r="U523" s="46"/>
      <c r="V523" s="46"/>
      <c r="Y523" s="46"/>
      <c r="Z523" s="46"/>
    </row>
    <row r="524" spans="1:26" ht="16.5" customHeight="1">
      <c r="A524" s="35"/>
      <c r="B524" s="36"/>
      <c r="C524" s="36"/>
      <c r="D524" s="36"/>
      <c r="E524" s="36"/>
      <c r="H524" s="36"/>
      <c r="J524" s="36"/>
      <c r="K524" s="36"/>
      <c r="Q524" s="46"/>
      <c r="T524" s="46"/>
      <c r="U524" s="46"/>
      <c r="V524" s="46"/>
      <c r="Y524" s="46"/>
      <c r="Z524" s="46"/>
    </row>
    <row r="525" spans="1:26" ht="16.5" customHeight="1">
      <c r="A525" s="35"/>
      <c r="B525" s="36"/>
      <c r="C525" s="36"/>
      <c r="D525" s="36"/>
      <c r="E525" s="36"/>
      <c r="H525" s="36"/>
      <c r="J525" s="36"/>
      <c r="K525" s="36"/>
      <c r="Q525" s="46"/>
      <c r="T525" s="46"/>
      <c r="U525" s="46"/>
      <c r="V525" s="46"/>
      <c r="Y525" s="46"/>
      <c r="Z525" s="46"/>
    </row>
    <row r="526" spans="1:26" ht="16.5" customHeight="1">
      <c r="A526" s="35"/>
      <c r="B526" s="36"/>
      <c r="C526" s="36"/>
      <c r="D526" s="36"/>
      <c r="E526" s="36"/>
      <c r="H526" s="36"/>
      <c r="J526" s="36"/>
      <c r="K526" s="36"/>
      <c r="Q526" s="46"/>
      <c r="T526" s="46"/>
      <c r="U526" s="46"/>
      <c r="V526" s="46"/>
      <c r="Y526" s="46"/>
      <c r="Z526" s="46"/>
    </row>
    <row r="527" spans="1:26" ht="16.5" customHeight="1">
      <c r="A527" s="35"/>
      <c r="B527" s="36"/>
      <c r="C527" s="36"/>
      <c r="D527" s="36"/>
      <c r="E527" s="36"/>
      <c r="H527" s="36"/>
      <c r="J527" s="36"/>
      <c r="K527" s="36"/>
      <c r="Q527" s="46"/>
      <c r="T527" s="46"/>
      <c r="U527" s="46"/>
      <c r="V527" s="46"/>
      <c r="Y527" s="46"/>
      <c r="Z527" s="46"/>
    </row>
    <row r="528" spans="1:26" ht="16.5" customHeight="1">
      <c r="A528" s="35"/>
      <c r="B528" s="36"/>
      <c r="C528" s="36"/>
      <c r="D528" s="36"/>
      <c r="E528" s="36"/>
      <c r="H528" s="36"/>
      <c r="J528" s="36"/>
      <c r="K528" s="36"/>
      <c r="Q528" s="46"/>
      <c r="T528" s="46"/>
      <c r="U528" s="46"/>
      <c r="V528" s="46"/>
      <c r="Y528" s="46"/>
      <c r="Z528" s="46"/>
    </row>
    <row r="529" spans="1:26" ht="16.5" customHeight="1">
      <c r="A529" s="35"/>
      <c r="B529" s="36"/>
      <c r="C529" s="36"/>
      <c r="D529" s="36"/>
      <c r="E529" s="36"/>
      <c r="H529" s="36"/>
      <c r="J529" s="36"/>
      <c r="K529" s="36"/>
      <c r="Q529" s="46"/>
      <c r="T529" s="46"/>
      <c r="U529" s="46"/>
      <c r="V529" s="46"/>
      <c r="Y529" s="46"/>
      <c r="Z529" s="46"/>
    </row>
    <row r="530" spans="1:26" ht="16.5" customHeight="1">
      <c r="A530" s="35"/>
      <c r="B530" s="36"/>
      <c r="C530" s="36"/>
      <c r="D530" s="36"/>
      <c r="E530" s="36"/>
      <c r="H530" s="36"/>
      <c r="J530" s="36"/>
      <c r="K530" s="36"/>
      <c r="Q530" s="46"/>
      <c r="T530" s="46"/>
      <c r="U530" s="46"/>
      <c r="V530" s="46"/>
      <c r="Y530" s="46"/>
      <c r="Z530" s="46"/>
    </row>
    <row r="531" spans="1:26" ht="16.5" customHeight="1">
      <c r="A531" s="35"/>
      <c r="B531" s="36"/>
      <c r="C531" s="36"/>
      <c r="D531" s="36"/>
      <c r="E531" s="36"/>
      <c r="H531" s="36"/>
      <c r="J531" s="36"/>
      <c r="K531" s="36"/>
      <c r="Q531" s="46"/>
      <c r="T531" s="46"/>
      <c r="U531" s="46"/>
      <c r="V531" s="46"/>
      <c r="Y531" s="46"/>
      <c r="Z531" s="46"/>
    </row>
    <row r="532" spans="1:26" ht="16.5" customHeight="1">
      <c r="A532" s="35"/>
      <c r="B532" s="36"/>
      <c r="C532" s="36"/>
      <c r="D532" s="36"/>
      <c r="E532" s="36"/>
      <c r="H532" s="36"/>
      <c r="J532" s="36"/>
      <c r="K532" s="36"/>
      <c r="Q532" s="46"/>
      <c r="T532" s="46"/>
      <c r="U532" s="46"/>
      <c r="V532" s="46"/>
      <c r="Y532" s="46"/>
      <c r="Z532" s="46"/>
    </row>
    <row r="533" spans="1:26" ht="16.5" customHeight="1">
      <c r="A533" s="35"/>
      <c r="B533" s="36"/>
      <c r="C533" s="36"/>
      <c r="D533" s="36"/>
      <c r="E533" s="36"/>
      <c r="H533" s="36"/>
      <c r="J533" s="36"/>
      <c r="K533" s="36"/>
      <c r="Q533" s="46"/>
      <c r="T533" s="46"/>
      <c r="U533" s="46"/>
      <c r="V533" s="46"/>
      <c r="Y533" s="46"/>
      <c r="Z533" s="46"/>
    </row>
    <row r="534" spans="1:26" ht="16.5" customHeight="1">
      <c r="A534" s="35"/>
      <c r="B534" s="36"/>
      <c r="C534" s="36"/>
      <c r="D534" s="36"/>
      <c r="E534" s="36"/>
      <c r="H534" s="36"/>
      <c r="J534" s="36"/>
      <c r="K534" s="36"/>
      <c r="Q534" s="46"/>
      <c r="T534" s="46"/>
      <c r="U534" s="46"/>
      <c r="V534" s="46"/>
      <c r="Y534" s="46"/>
      <c r="Z534" s="46"/>
    </row>
    <row r="535" spans="1:26" ht="16.5" customHeight="1">
      <c r="A535" s="35"/>
      <c r="B535" s="36"/>
      <c r="C535" s="36"/>
      <c r="D535" s="36"/>
      <c r="E535" s="36"/>
      <c r="H535" s="36"/>
      <c r="J535" s="36"/>
      <c r="K535" s="36"/>
      <c r="Q535" s="46"/>
      <c r="T535" s="46"/>
      <c r="U535" s="46"/>
      <c r="V535" s="46"/>
      <c r="Y535" s="46"/>
      <c r="Z535" s="46"/>
    </row>
    <row r="536" spans="1:26" ht="16.5" customHeight="1">
      <c r="A536" s="35"/>
      <c r="B536" s="36"/>
      <c r="C536" s="36"/>
      <c r="D536" s="36"/>
      <c r="E536" s="36"/>
      <c r="H536" s="36"/>
      <c r="J536" s="36"/>
      <c r="K536" s="36"/>
      <c r="Q536" s="46"/>
      <c r="T536" s="46"/>
      <c r="U536" s="46"/>
      <c r="V536" s="46"/>
      <c r="Y536" s="46"/>
      <c r="Z536" s="46"/>
    </row>
    <row r="537" spans="1:26" ht="16.5" customHeight="1">
      <c r="A537" s="35"/>
      <c r="B537" s="36"/>
      <c r="C537" s="36"/>
      <c r="D537" s="36"/>
      <c r="E537" s="36"/>
      <c r="H537" s="36"/>
      <c r="J537" s="36"/>
      <c r="K537" s="36"/>
      <c r="Q537" s="46"/>
      <c r="T537" s="46"/>
      <c r="U537" s="46"/>
      <c r="V537" s="46"/>
      <c r="Y537" s="46"/>
      <c r="Z537" s="46"/>
    </row>
    <row r="538" spans="1:26" ht="16.5" customHeight="1">
      <c r="A538" s="35"/>
      <c r="B538" s="36"/>
      <c r="C538" s="36"/>
      <c r="D538" s="36"/>
      <c r="E538" s="36"/>
      <c r="H538" s="36"/>
      <c r="J538" s="36"/>
      <c r="K538" s="36"/>
      <c r="Q538" s="46"/>
      <c r="T538" s="46"/>
      <c r="U538" s="46"/>
      <c r="V538" s="46"/>
      <c r="Y538" s="46"/>
      <c r="Z538" s="46"/>
    </row>
    <row r="539" spans="1:26" ht="16.5" customHeight="1">
      <c r="A539" s="35"/>
      <c r="B539" s="36"/>
      <c r="C539" s="36"/>
      <c r="D539" s="36"/>
      <c r="E539" s="36"/>
      <c r="H539" s="36"/>
      <c r="J539" s="36"/>
      <c r="K539" s="36"/>
      <c r="Q539" s="46"/>
      <c r="T539" s="46"/>
      <c r="U539" s="46"/>
      <c r="V539" s="46"/>
      <c r="Y539" s="46"/>
      <c r="Z539" s="46"/>
    </row>
    <row r="540" spans="1:26" ht="16.5" customHeight="1">
      <c r="A540" s="35"/>
      <c r="B540" s="36"/>
      <c r="C540" s="36"/>
      <c r="D540" s="36"/>
      <c r="E540" s="36"/>
      <c r="H540" s="36"/>
      <c r="J540" s="36"/>
      <c r="K540" s="36"/>
      <c r="Q540" s="46"/>
      <c r="T540" s="46"/>
      <c r="U540" s="46"/>
      <c r="V540" s="46"/>
      <c r="Y540" s="46"/>
      <c r="Z540" s="46"/>
    </row>
    <row r="541" spans="1:26" ht="16.5" customHeight="1">
      <c r="A541" s="35"/>
      <c r="B541" s="36"/>
      <c r="C541" s="36"/>
      <c r="D541" s="36"/>
      <c r="E541" s="36"/>
      <c r="H541" s="36"/>
      <c r="J541" s="36"/>
      <c r="K541" s="36"/>
      <c r="Q541" s="46"/>
      <c r="T541" s="46"/>
      <c r="U541" s="46"/>
      <c r="V541" s="46"/>
      <c r="Y541" s="46"/>
      <c r="Z541" s="46"/>
    </row>
    <row r="542" spans="1:26" ht="16.5" customHeight="1">
      <c r="A542" s="35"/>
      <c r="B542" s="36"/>
      <c r="C542" s="36"/>
      <c r="D542" s="36"/>
      <c r="E542" s="36"/>
      <c r="H542" s="36"/>
      <c r="J542" s="36"/>
      <c r="K542" s="36"/>
      <c r="Q542" s="46"/>
      <c r="T542" s="46"/>
      <c r="U542" s="46"/>
      <c r="V542" s="46"/>
      <c r="Y542" s="46"/>
      <c r="Z542" s="46"/>
    </row>
    <row r="543" spans="1:26" ht="16.5" customHeight="1">
      <c r="A543" s="35"/>
      <c r="B543" s="36"/>
      <c r="C543" s="36"/>
      <c r="D543" s="36"/>
      <c r="E543" s="36"/>
      <c r="H543" s="36"/>
      <c r="J543" s="36"/>
      <c r="K543" s="36"/>
      <c r="Q543" s="46"/>
      <c r="T543" s="46"/>
      <c r="U543" s="46"/>
      <c r="V543" s="46"/>
      <c r="Y543" s="46"/>
      <c r="Z543" s="46"/>
    </row>
    <row r="544" spans="1:26" ht="16.5" customHeight="1">
      <c r="A544" s="35"/>
      <c r="B544" s="36"/>
      <c r="C544" s="36"/>
      <c r="D544" s="36"/>
      <c r="E544" s="36"/>
      <c r="H544" s="36"/>
      <c r="J544" s="36"/>
      <c r="K544" s="36"/>
      <c r="Q544" s="46"/>
      <c r="T544" s="46"/>
      <c r="U544" s="46"/>
      <c r="V544" s="46"/>
      <c r="Y544" s="46"/>
      <c r="Z544" s="46"/>
    </row>
    <row r="545" spans="1:26" ht="16.5" customHeight="1">
      <c r="A545" s="35"/>
      <c r="B545" s="36"/>
      <c r="C545" s="36"/>
      <c r="D545" s="36"/>
      <c r="E545" s="36"/>
      <c r="H545" s="36"/>
      <c r="J545" s="36"/>
      <c r="K545" s="36"/>
      <c r="Q545" s="46"/>
      <c r="T545" s="46"/>
      <c r="U545" s="46"/>
      <c r="V545" s="46"/>
      <c r="Y545" s="46"/>
      <c r="Z545" s="46"/>
    </row>
    <row r="546" spans="1:26" ht="16.5" customHeight="1">
      <c r="A546" s="35"/>
      <c r="B546" s="36"/>
      <c r="C546" s="36"/>
      <c r="D546" s="36"/>
      <c r="E546" s="36"/>
      <c r="H546" s="36"/>
      <c r="J546" s="36"/>
      <c r="K546" s="36"/>
      <c r="Q546" s="46"/>
      <c r="T546" s="46"/>
      <c r="U546" s="46"/>
      <c r="V546" s="46"/>
      <c r="Y546" s="46"/>
      <c r="Z546" s="46"/>
    </row>
    <row r="547" spans="1:26" ht="16.5" customHeight="1">
      <c r="A547" s="35"/>
      <c r="B547" s="36"/>
      <c r="C547" s="36"/>
      <c r="D547" s="36"/>
      <c r="E547" s="36"/>
      <c r="H547" s="36"/>
      <c r="J547" s="36"/>
      <c r="K547" s="36"/>
      <c r="Q547" s="46"/>
      <c r="T547" s="46"/>
      <c r="U547" s="46"/>
      <c r="V547" s="46"/>
      <c r="Y547" s="46"/>
      <c r="Z547" s="46"/>
    </row>
    <row r="548" spans="1:26" ht="16.5" customHeight="1">
      <c r="A548" s="35"/>
      <c r="B548" s="36"/>
      <c r="C548" s="36"/>
      <c r="D548" s="36"/>
      <c r="E548" s="36"/>
      <c r="H548" s="36"/>
      <c r="J548" s="36"/>
      <c r="K548" s="36"/>
      <c r="Q548" s="46"/>
      <c r="T548" s="46"/>
      <c r="U548" s="46"/>
      <c r="V548" s="46"/>
      <c r="Y548" s="46"/>
      <c r="Z548" s="46"/>
    </row>
    <row r="549" spans="1:26" ht="16.5" customHeight="1">
      <c r="A549" s="35"/>
      <c r="B549" s="36"/>
      <c r="C549" s="36"/>
      <c r="D549" s="36"/>
      <c r="E549" s="36"/>
      <c r="H549" s="36"/>
      <c r="J549" s="36"/>
      <c r="K549" s="36"/>
      <c r="Q549" s="46"/>
      <c r="T549" s="46"/>
      <c r="U549" s="46"/>
      <c r="V549" s="46"/>
      <c r="Y549" s="46"/>
      <c r="Z549" s="46"/>
    </row>
    <row r="550" spans="1:26" ht="16.5" customHeight="1">
      <c r="A550" s="35"/>
      <c r="B550" s="36"/>
      <c r="C550" s="36"/>
      <c r="D550" s="36"/>
      <c r="E550" s="36"/>
      <c r="H550" s="36"/>
      <c r="J550" s="36"/>
      <c r="K550" s="36"/>
      <c r="Q550" s="46"/>
      <c r="T550" s="46"/>
      <c r="U550" s="46"/>
      <c r="V550" s="46"/>
      <c r="Y550" s="46"/>
      <c r="Z550" s="46"/>
    </row>
    <row r="551" spans="1:26" ht="16.5" customHeight="1">
      <c r="A551" s="35"/>
      <c r="B551" s="36"/>
      <c r="C551" s="36"/>
      <c r="D551" s="36"/>
      <c r="E551" s="36"/>
      <c r="H551" s="36"/>
      <c r="J551" s="36"/>
      <c r="K551" s="36"/>
      <c r="Q551" s="46"/>
      <c r="T551" s="46"/>
      <c r="U551" s="46"/>
      <c r="V551" s="46"/>
      <c r="Y551" s="46"/>
      <c r="Z551" s="46"/>
    </row>
    <row r="552" spans="1:26" ht="16.5" customHeight="1">
      <c r="A552" s="35"/>
      <c r="B552" s="36"/>
      <c r="C552" s="36"/>
      <c r="D552" s="36"/>
      <c r="E552" s="36"/>
      <c r="H552" s="36"/>
      <c r="J552" s="36"/>
      <c r="K552" s="36"/>
      <c r="Q552" s="46"/>
      <c r="T552" s="46"/>
      <c r="U552" s="46"/>
      <c r="V552" s="46"/>
      <c r="Y552" s="46"/>
      <c r="Z552" s="46"/>
    </row>
    <row r="553" spans="1:26" ht="16.5" customHeight="1">
      <c r="A553" s="35"/>
      <c r="B553" s="36"/>
      <c r="C553" s="36"/>
      <c r="D553" s="36"/>
      <c r="E553" s="36"/>
      <c r="H553" s="36"/>
      <c r="J553" s="36"/>
      <c r="K553" s="36"/>
      <c r="Q553" s="46"/>
      <c r="T553" s="46"/>
      <c r="U553" s="46"/>
      <c r="V553" s="46"/>
      <c r="Y553" s="46"/>
      <c r="Z553" s="46"/>
    </row>
    <row r="554" spans="1:26" ht="16.5" customHeight="1">
      <c r="A554" s="35"/>
      <c r="B554" s="36"/>
      <c r="C554" s="36"/>
      <c r="D554" s="36"/>
      <c r="E554" s="36"/>
      <c r="H554" s="36"/>
      <c r="J554" s="36"/>
      <c r="K554" s="36"/>
      <c r="Q554" s="46"/>
      <c r="T554" s="46"/>
      <c r="U554" s="46"/>
      <c r="V554" s="46"/>
      <c r="Y554" s="46"/>
      <c r="Z554" s="46"/>
    </row>
    <row r="555" spans="1:26" ht="16.5" customHeight="1">
      <c r="A555" s="35"/>
      <c r="B555" s="36"/>
      <c r="C555" s="36"/>
      <c r="D555" s="36"/>
      <c r="E555" s="36"/>
      <c r="H555" s="36"/>
      <c r="J555" s="36"/>
      <c r="K555" s="36"/>
      <c r="Q555" s="46"/>
      <c r="T555" s="46"/>
      <c r="U555" s="46"/>
      <c r="V555" s="46"/>
      <c r="Y555" s="46"/>
      <c r="Z555" s="46"/>
    </row>
    <row r="556" spans="1:26" ht="16.5" customHeight="1">
      <c r="A556" s="35"/>
      <c r="B556" s="36"/>
      <c r="C556" s="36"/>
      <c r="D556" s="36"/>
      <c r="E556" s="36"/>
      <c r="H556" s="36"/>
      <c r="J556" s="36"/>
      <c r="K556" s="36"/>
      <c r="Q556" s="46"/>
      <c r="T556" s="46"/>
      <c r="U556" s="46"/>
      <c r="V556" s="46"/>
      <c r="Y556" s="46"/>
      <c r="Z556" s="46"/>
    </row>
    <row r="557" spans="1:26" ht="16.5" customHeight="1">
      <c r="A557" s="35"/>
      <c r="B557" s="36"/>
      <c r="C557" s="36"/>
      <c r="D557" s="36"/>
      <c r="E557" s="36"/>
      <c r="H557" s="36"/>
      <c r="J557" s="36"/>
      <c r="K557" s="36"/>
      <c r="Q557" s="46"/>
      <c r="T557" s="46"/>
      <c r="U557" s="46"/>
      <c r="V557" s="46"/>
      <c r="Y557" s="46"/>
      <c r="Z557" s="46"/>
    </row>
    <row r="558" spans="1:26" ht="16.5" customHeight="1">
      <c r="A558" s="35"/>
      <c r="B558" s="36"/>
      <c r="C558" s="36"/>
      <c r="D558" s="36"/>
      <c r="E558" s="36"/>
      <c r="H558" s="36"/>
      <c r="J558" s="36"/>
      <c r="K558" s="36"/>
      <c r="Q558" s="46"/>
      <c r="T558" s="46"/>
      <c r="U558" s="46"/>
      <c r="V558" s="46"/>
      <c r="Y558" s="46"/>
      <c r="Z558" s="46"/>
    </row>
    <row r="559" spans="1:26" ht="16.5" customHeight="1">
      <c r="A559" s="35"/>
      <c r="B559" s="36"/>
      <c r="C559" s="36"/>
      <c r="D559" s="36"/>
      <c r="E559" s="36"/>
      <c r="H559" s="36"/>
      <c r="J559" s="36"/>
      <c r="K559" s="36"/>
      <c r="Q559" s="46"/>
      <c r="T559" s="46"/>
      <c r="U559" s="46"/>
      <c r="V559" s="46"/>
      <c r="Y559" s="46"/>
      <c r="Z559" s="46"/>
    </row>
    <row r="560" spans="1:26" ht="16.5" customHeight="1">
      <c r="A560" s="35"/>
      <c r="B560" s="36"/>
      <c r="C560" s="36"/>
      <c r="D560" s="36"/>
      <c r="E560" s="36"/>
      <c r="H560" s="36"/>
      <c r="J560" s="36"/>
      <c r="K560" s="36"/>
      <c r="Q560" s="46"/>
      <c r="T560" s="46"/>
      <c r="U560" s="46"/>
      <c r="V560" s="46"/>
      <c r="Y560" s="46"/>
      <c r="Z560" s="46"/>
    </row>
    <row r="561" spans="1:26" ht="16.5" customHeight="1">
      <c r="A561" s="35"/>
      <c r="B561" s="36"/>
      <c r="C561" s="36"/>
      <c r="D561" s="36"/>
      <c r="E561" s="36"/>
      <c r="H561" s="36"/>
      <c r="J561" s="36"/>
      <c r="K561" s="36"/>
      <c r="Q561" s="46"/>
      <c r="T561" s="46"/>
      <c r="U561" s="46"/>
      <c r="V561" s="46"/>
      <c r="Y561" s="46"/>
      <c r="Z561" s="46"/>
    </row>
    <row r="562" spans="1:26" ht="16.5" customHeight="1">
      <c r="A562" s="35"/>
      <c r="B562" s="36"/>
      <c r="C562" s="36"/>
      <c r="D562" s="36"/>
      <c r="E562" s="36"/>
      <c r="H562" s="36"/>
      <c r="J562" s="36"/>
      <c r="K562" s="36"/>
      <c r="Q562" s="46"/>
      <c r="T562" s="46"/>
      <c r="U562" s="46"/>
      <c r="V562" s="46"/>
      <c r="Y562" s="46"/>
      <c r="Z562" s="46"/>
    </row>
    <row r="563" spans="1:26" ht="16.5" customHeight="1">
      <c r="A563" s="35"/>
      <c r="B563" s="36"/>
      <c r="C563" s="36"/>
      <c r="D563" s="36"/>
      <c r="E563" s="36"/>
      <c r="H563" s="36"/>
      <c r="J563" s="36"/>
      <c r="K563" s="36"/>
      <c r="Q563" s="46"/>
      <c r="T563" s="46"/>
      <c r="U563" s="46"/>
      <c r="V563" s="46"/>
      <c r="Y563" s="46"/>
      <c r="Z563" s="46"/>
    </row>
    <row r="564" spans="1:26" ht="16.5" customHeight="1">
      <c r="A564" s="35"/>
      <c r="B564" s="36"/>
      <c r="C564" s="36"/>
      <c r="D564" s="36"/>
      <c r="E564" s="36"/>
      <c r="H564" s="36"/>
      <c r="J564" s="36"/>
      <c r="K564" s="36"/>
      <c r="Q564" s="46"/>
      <c r="T564" s="46"/>
      <c r="U564" s="46"/>
      <c r="V564" s="46"/>
      <c r="Y564" s="46"/>
      <c r="Z564" s="46"/>
    </row>
    <row r="565" spans="1:26" ht="16.5" customHeight="1">
      <c r="A565" s="35"/>
      <c r="B565" s="36"/>
      <c r="C565" s="36"/>
      <c r="D565" s="36"/>
      <c r="E565" s="36"/>
      <c r="H565" s="36"/>
      <c r="J565" s="36"/>
      <c r="K565" s="36"/>
      <c r="Q565" s="46"/>
      <c r="T565" s="46"/>
      <c r="U565" s="46"/>
      <c r="V565" s="46"/>
      <c r="Y565" s="46"/>
      <c r="Z565" s="46"/>
    </row>
    <row r="566" spans="1:26" ht="16.5" customHeight="1">
      <c r="A566" s="35"/>
      <c r="B566" s="36"/>
      <c r="C566" s="36"/>
      <c r="D566" s="36"/>
      <c r="E566" s="36"/>
      <c r="H566" s="36"/>
      <c r="J566" s="36"/>
      <c r="K566" s="36"/>
      <c r="Q566" s="46"/>
      <c r="T566" s="46"/>
      <c r="U566" s="46"/>
      <c r="V566" s="46"/>
      <c r="Y566" s="46"/>
      <c r="Z566" s="46"/>
    </row>
    <row r="567" spans="1:26" ht="16.5" customHeight="1">
      <c r="A567" s="35"/>
      <c r="B567" s="36"/>
      <c r="C567" s="36"/>
      <c r="D567" s="36"/>
      <c r="E567" s="36"/>
      <c r="H567" s="36"/>
      <c r="J567" s="36"/>
      <c r="K567" s="36"/>
      <c r="Q567" s="46"/>
      <c r="T567" s="46"/>
      <c r="U567" s="46"/>
      <c r="V567" s="46"/>
      <c r="Y567" s="46"/>
      <c r="Z567" s="46"/>
    </row>
    <row r="568" spans="1:26" ht="16.5" customHeight="1">
      <c r="A568" s="35"/>
      <c r="B568" s="36"/>
      <c r="C568" s="36"/>
      <c r="D568" s="36"/>
      <c r="E568" s="36"/>
      <c r="H568" s="36"/>
      <c r="J568" s="36"/>
      <c r="K568" s="36"/>
      <c r="Q568" s="46"/>
      <c r="T568" s="46"/>
      <c r="U568" s="46"/>
      <c r="V568" s="46"/>
      <c r="Y568" s="46"/>
      <c r="Z568" s="46"/>
    </row>
    <row r="569" spans="1:26" ht="16.5" customHeight="1">
      <c r="A569" s="35"/>
      <c r="B569" s="36"/>
      <c r="C569" s="36"/>
      <c r="D569" s="36"/>
      <c r="E569" s="36"/>
      <c r="H569" s="36"/>
      <c r="J569" s="36"/>
      <c r="K569" s="36"/>
      <c r="Q569" s="46"/>
      <c r="T569" s="46"/>
      <c r="U569" s="46"/>
      <c r="V569" s="46"/>
      <c r="Y569" s="46"/>
      <c r="Z569" s="46"/>
    </row>
    <row r="570" spans="1:26" ht="16.5" customHeight="1">
      <c r="A570" s="35"/>
      <c r="B570" s="36"/>
      <c r="C570" s="36"/>
      <c r="D570" s="36"/>
      <c r="E570" s="36"/>
      <c r="H570" s="36"/>
      <c r="J570" s="36"/>
      <c r="K570" s="36"/>
      <c r="Q570" s="46"/>
      <c r="T570" s="46"/>
      <c r="U570" s="46"/>
      <c r="V570" s="46"/>
      <c r="Y570" s="46"/>
      <c r="Z570" s="46"/>
    </row>
    <row r="571" spans="1:26" ht="16.5" customHeight="1">
      <c r="A571" s="35"/>
      <c r="B571" s="36"/>
      <c r="C571" s="36"/>
      <c r="D571" s="36"/>
      <c r="E571" s="36"/>
      <c r="H571" s="36"/>
      <c r="J571" s="36"/>
      <c r="K571" s="36"/>
      <c r="Q571" s="46"/>
      <c r="T571" s="46"/>
      <c r="U571" s="46"/>
      <c r="V571" s="46"/>
      <c r="Y571" s="46"/>
      <c r="Z571" s="46"/>
    </row>
    <row r="572" spans="1:26" ht="16.5" customHeight="1">
      <c r="A572" s="35"/>
      <c r="B572" s="36"/>
      <c r="C572" s="36"/>
      <c r="D572" s="36"/>
      <c r="E572" s="36"/>
      <c r="H572" s="36"/>
      <c r="J572" s="36"/>
      <c r="K572" s="36"/>
      <c r="Q572" s="46"/>
      <c r="T572" s="46"/>
      <c r="U572" s="46"/>
      <c r="V572" s="46"/>
      <c r="Y572" s="46"/>
      <c r="Z572" s="46"/>
    </row>
    <row r="573" spans="1:26" ht="16.5" customHeight="1">
      <c r="A573" s="35"/>
      <c r="B573" s="36"/>
      <c r="C573" s="36"/>
      <c r="D573" s="36"/>
      <c r="E573" s="36"/>
      <c r="H573" s="36"/>
      <c r="J573" s="36"/>
      <c r="K573" s="36"/>
      <c r="Q573" s="46"/>
      <c r="T573" s="46"/>
      <c r="U573" s="46"/>
      <c r="V573" s="46"/>
      <c r="Y573" s="46"/>
      <c r="Z573" s="46"/>
    </row>
    <row r="574" spans="1:26" ht="16.5" customHeight="1">
      <c r="A574" s="35"/>
      <c r="B574" s="36"/>
      <c r="C574" s="36"/>
      <c r="D574" s="36"/>
      <c r="E574" s="36"/>
      <c r="H574" s="36"/>
      <c r="J574" s="36"/>
      <c r="K574" s="36"/>
      <c r="Q574" s="46"/>
      <c r="T574" s="46"/>
      <c r="U574" s="46"/>
      <c r="V574" s="46"/>
      <c r="Y574" s="46"/>
      <c r="Z574" s="46"/>
    </row>
    <row r="575" spans="1:26" ht="16.5" customHeight="1">
      <c r="A575" s="35"/>
      <c r="B575" s="36"/>
      <c r="C575" s="36"/>
      <c r="D575" s="36"/>
      <c r="E575" s="36"/>
      <c r="H575" s="36"/>
      <c r="J575" s="36"/>
      <c r="K575" s="36"/>
      <c r="Q575" s="46"/>
      <c r="T575" s="46"/>
      <c r="U575" s="46"/>
      <c r="V575" s="46"/>
      <c r="Y575" s="46"/>
      <c r="Z575" s="46"/>
    </row>
    <row r="576" spans="1:26" ht="16.5" customHeight="1">
      <c r="A576" s="35"/>
      <c r="B576" s="36"/>
      <c r="C576" s="36"/>
      <c r="D576" s="36"/>
      <c r="E576" s="36"/>
      <c r="H576" s="36"/>
      <c r="J576" s="36"/>
      <c r="K576" s="36"/>
      <c r="Q576" s="46"/>
      <c r="T576" s="46"/>
      <c r="U576" s="46"/>
      <c r="V576" s="46"/>
      <c r="Y576" s="46"/>
      <c r="Z576" s="46"/>
    </row>
    <row r="577" spans="1:26" ht="16.5" customHeight="1">
      <c r="A577" s="35"/>
      <c r="B577" s="36"/>
      <c r="C577" s="36"/>
      <c r="D577" s="36"/>
      <c r="E577" s="36"/>
      <c r="H577" s="36"/>
      <c r="J577" s="36"/>
      <c r="K577" s="36"/>
      <c r="Q577" s="46"/>
      <c r="T577" s="46"/>
      <c r="U577" s="46"/>
      <c r="V577" s="46"/>
      <c r="Y577" s="46"/>
      <c r="Z577" s="46"/>
    </row>
    <row r="578" spans="1:26" ht="16.5" customHeight="1">
      <c r="A578" s="35"/>
      <c r="B578" s="36"/>
      <c r="C578" s="36"/>
      <c r="D578" s="36"/>
      <c r="E578" s="36"/>
      <c r="H578" s="36"/>
      <c r="J578" s="36"/>
      <c r="K578" s="36"/>
      <c r="Q578" s="46"/>
      <c r="T578" s="46"/>
      <c r="U578" s="46"/>
      <c r="V578" s="46"/>
      <c r="Y578" s="46"/>
      <c r="Z578" s="46"/>
    </row>
    <row r="579" spans="1:26" ht="16.5" customHeight="1">
      <c r="A579" s="35"/>
      <c r="B579" s="36"/>
      <c r="C579" s="36"/>
      <c r="D579" s="36"/>
      <c r="E579" s="36"/>
      <c r="H579" s="36"/>
      <c r="J579" s="36"/>
      <c r="K579" s="36"/>
      <c r="Q579" s="46"/>
      <c r="T579" s="46"/>
      <c r="U579" s="46"/>
      <c r="V579" s="46"/>
      <c r="Y579" s="46"/>
      <c r="Z579" s="46"/>
    </row>
    <row r="580" spans="1:26" ht="16.5" customHeight="1">
      <c r="A580" s="35"/>
      <c r="B580" s="36"/>
      <c r="C580" s="36"/>
      <c r="D580" s="36"/>
      <c r="E580" s="36"/>
      <c r="H580" s="36"/>
      <c r="J580" s="36"/>
      <c r="K580" s="36"/>
      <c r="Q580" s="46"/>
      <c r="T580" s="46"/>
      <c r="U580" s="46"/>
      <c r="V580" s="46"/>
      <c r="Y580" s="46"/>
      <c r="Z580" s="46"/>
    </row>
    <row r="581" spans="1:26" ht="16.5" customHeight="1">
      <c r="A581" s="35"/>
      <c r="B581" s="36"/>
      <c r="C581" s="36"/>
      <c r="D581" s="36"/>
      <c r="E581" s="36"/>
      <c r="H581" s="36"/>
      <c r="J581" s="36"/>
      <c r="K581" s="36"/>
      <c r="Q581" s="46"/>
      <c r="T581" s="46"/>
      <c r="U581" s="46"/>
      <c r="V581" s="46"/>
      <c r="Y581" s="46"/>
      <c r="Z581" s="46"/>
    </row>
    <row r="582" spans="1:26" ht="16.5" customHeight="1">
      <c r="A582" s="35"/>
      <c r="B582" s="36"/>
      <c r="C582" s="36"/>
      <c r="D582" s="36"/>
      <c r="E582" s="36"/>
      <c r="H582" s="36"/>
      <c r="J582" s="36"/>
      <c r="K582" s="36"/>
      <c r="Q582" s="46"/>
      <c r="T582" s="46"/>
      <c r="U582" s="46"/>
      <c r="V582" s="46"/>
      <c r="Y582" s="46"/>
      <c r="Z582" s="46"/>
    </row>
    <row r="583" spans="1:26" ht="16.5" customHeight="1">
      <c r="A583" s="35"/>
      <c r="B583" s="36"/>
      <c r="C583" s="36"/>
      <c r="D583" s="36"/>
      <c r="E583" s="36"/>
      <c r="H583" s="36"/>
      <c r="J583" s="36"/>
      <c r="K583" s="36"/>
      <c r="Q583" s="46"/>
      <c r="T583" s="46"/>
      <c r="U583" s="46"/>
      <c r="V583" s="46"/>
      <c r="Y583" s="46"/>
      <c r="Z583" s="46"/>
    </row>
    <row r="584" spans="1:26" ht="16.5" customHeight="1">
      <c r="A584" s="35"/>
      <c r="B584" s="36"/>
      <c r="C584" s="36"/>
      <c r="D584" s="36"/>
      <c r="E584" s="36"/>
      <c r="H584" s="36"/>
      <c r="J584" s="36"/>
      <c r="K584" s="36"/>
      <c r="Q584" s="46"/>
      <c r="T584" s="46"/>
      <c r="U584" s="46"/>
      <c r="V584" s="46"/>
      <c r="Y584" s="46"/>
      <c r="Z584" s="46"/>
    </row>
    <row r="585" spans="1:26" ht="16.5" customHeight="1">
      <c r="A585" s="35"/>
      <c r="B585" s="36"/>
      <c r="C585" s="36"/>
      <c r="D585" s="36"/>
      <c r="E585" s="36"/>
      <c r="H585" s="36"/>
      <c r="J585" s="36"/>
      <c r="K585" s="36"/>
      <c r="Q585" s="46"/>
      <c r="T585" s="46"/>
      <c r="U585" s="46"/>
      <c r="V585" s="46"/>
      <c r="Y585" s="46"/>
      <c r="Z585" s="46"/>
    </row>
    <row r="586" spans="1:26" ht="16.5" customHeight="1">
      <c r="A586" s="35"/>
      <c r="B586" s="36"/>
      <c r="C586" s="36"/>
      <c r="D586" s="36"/>
      <c r="E586" s="36"/>
      <c r="H586" s="36"/>
      <c r="J586" s="36"/>
      <c r="K586" s="36"/>
      <c r="Q586" s="46"/>
      <c r="T586" s="46"/>
      <c r="U586" s="46"/>
      <c r="V586" s="46"/>
      <c r="Y586" s="46"/>
      <c r="Z586" s="46"/>
    </row>
    <row r="587" spans="1:26" ht="16.5" customHeight="1">
      <c r="A587" s="35"/>
      <c r="B587" s="36"/>
      <c r="C587" s="36"/>
      <c r="D587" s="36"/>
      <c r="E587" s="36"/>
      <c r="H587" s="36"/>
      <c r="J587" s="36"/>
      <c r="K587" s="36"/>
      <c r="Q587" s="46"/>
      <c r="T587" s="46"/>
      <c r="U587" s="46"/>
      <c r="V587" s="46"/>
      <c r="Y587" s="46"/>
      <c r="Z587" s="46"/>
    </row>
    <row r="588" spans="1:26" ht="16.5" customHeight="1">
      <c r="A588" s="35"/>
      <c r="B588" s="36"/>
      <c r="C588" s="36"/>
      <c r="D588" s="36"/>
      <c r="E588" s="36"/>
      <c r="H588" s="36"/>
      <c r="J588" s="36"/>
      <c r="K588" s="36"/>
      <c r="Q588" s="46"/>
      <c r="T588" s="46"/>
      <c r="U588" s="46"/>
      <c r="V588" s="46"/>
      <c r="Y588" s="46"/>
      <c r="Z588" s="46"/>
    </row>
    <row r="589" spans="1:26" ht="16.5" customHeight="1">
      <c r="A589" s="35"/>
      <c r="B589" s="36"/>
      <c r="C589" s="36"/>
      <c r="D589" s="36"/>
      <c r="E589" s="36"/>
      <c r="H589" s="36"/>
      <c r="J589" s="36"/>
      <c r="K589" s="36"/>
      <c r="Q589" s="46"/>
      <c r="T589" s="46"/>
      <c r="U589" s="46"/>
      <c r="V589" s="46"/>
      <c r="Y589" s="46"/>
      <c r="Z589" s="46"/>
    </row>
    <row r="590" spans="1:26" ht="16.5" customHeight="1">
      <c r="A590" s="35"/>
      <c r="B590" s="36"/>
      <c r="C590" s="36"/>
      <c r="D590" s="36"/>
      <c r="E590" s="36"/>
      <c r="H590" s="36"/>
      <c r="J590" s="36"/>
      <c r="K590" s="36"/>
      <c r="Q590" s="46"/>
      <c r="T590" s="46"/>
      <c r="U590" s="46"/>
      <c r="V590" s="46"/>
      <c r="Y590" s="46"/>
      <c r="Z590" s="46"/>
    </row>
    <row r="591" spans="1:26" ht="16.5" customHeight="1">
      <c r="A591" s="35"/>
      <c r="B591" s="36"/>
      <c r="C591" s="36"/>
      <c r="D591" s="36"/>
      <c r="E591" s="36"/>
      <c r="H591" s="36"/>
      <c r="J591" s="36"/>
      <c r="K591" s="36"/>
      <c r="Q591" s="46"/>
      <c r="T591" s="46"/>
      <c r="U591" s="46"/>
      <c r="V591" s="46"/>
      <c r="Y591" s="46"/>
      <c r="Z591" s="46"/>
    </row>
    <row r="592" spans="1:26" ht="16.5" customHeight="1">
      <c r="A592" s="35"/>
      <c r="B592" s="36"/>
      <c r="C592" s="36"/>
      <c r="D592" s="36"/>
      <c r="E592" s="36"/>
      <c r="H592" s="36"/>
      <c r="J592" s="36"/>
      <c r="K592" s="36"/>
      <c r="Q592" s="46"/>
      <c r="T592" s="46"/>
      <c r="U592" s="46"/>
      <c r="V592" s="46"/>
      <c r="Y592" s="46"/>
      <c r="Z592" s="46"/>
    </row>
    <row r="593" spans="1:26" ht="16.5" customHeight="1">
      <c r="A593" s="35"/>
      <c r="B593" s="36"/>
      <c r="C593" s="36"/>
      <c r="D593" s="36"/>
      <c r="E593" s="36"/>
      <c r="H593" s="36"/>
      <c r="J593" s="36"/>
      <c r="K593" s="36"/>
      <c r="Q593" s="46"/>
      <c r="T593" s="46"/>
      <c r="U593" s="46"/>
      <c r="V593" s="46"/>
      <c r="Y593" s="46"/>
      <c r="Z593" s="46"/>
    </row>
    <row r="594" spans="1:26" ht="16.5" customHeight="1">
      <c r="A594" s="35"/>
      <c r="B594" s="36"/>
      <c r="C594" s="36"/>
      <c r="D594" s="36"/>
      <c r="E594" s="36"/>
      <c r="H594" s="36"/>
      <c r="J594" s="36"/>
      <c r="K594" s="36"/>
      <c r="Q594" s="46"/>
      <c r="T594" s="46"/>
      <c r="U594" s="46"/>
      <c r="V594" s="46"/>
      <c r="Y594" s="46"/>
      <c r="Z594" s="46"/>
    </row>
    <row r="595" spans="1:26" ht="16.5" customHeight="1">
      <c r="A595" s="35"/>
      <c r="B595" s="36"/>
      <c r="C595" s="36"/>
      <c r="D595" s="36"/>
      <c r="E595" s="36"/>
      <c r="H595" s="36"/>
      <c r="J595" s="36"/>
      <c r="K595" s="36"/>
      <c r="Q595" s="46"/>
      <c r="T595" s="46"/>
      <c r="U595" s="46"/>
      <c r="V595" s="46"/>
      <c r="Y595" s="46"/>
      <c r="Z595" s="46"/>
    </row>
    <row r="596" spans="1:26" ht="16.5" customHeight="1">
      <c r="A596" s="35"/>
      <c r="B596" s="36"/>
      <c r="C596" s="36"/>
      <c r="D596" s="36"/>
      <c r="E596" s="36"/>
      <c r="H596" s="36"/>
      <c r="J596" s="36"/>
      <c r="K596" s="36"/>
      <c r="Q596" s="46"/>
      <c r="T596" s="46"/>
      <c r="U596" s="46"/>
      <c r="V596" s="46"/>
      <c r="Y596" s="46"/>
      <c r="Z596" s="46"/>
    </row>
    <row r="597" spans="1:26" ht="16.5" customHeight="1">
      <c r="A597" s="35"/>
      <c r="B597" s="36"/>
      <c r="C597" s="36"/>
      <c r="D597" s="36"/>
      <c r="E597" s="36"/>
      <c r="H597" s="36"/>
      <c r="J597" s="36"/>
      <c r="K597" s="36"/>
      <c r="Q597" s="46"/>
      <c r="T597" s="46"/>
      <c r="U597" s="46"/>
      <c r="V597" s="46"/>
      <c r="Y597" s="46"/>
      <c r="Z597" s="46"/>
    </row>
    <row r="598" spans="1:26" ht="16.5" customHeight="1">
      <c r="A598" s="35"/>
      <c r="B598" s="36"/>
      <c r="C598" s="36"/>
      <c r="D598" s="36"/>
      <c r="E598" s="36"/>
      <c r="H598" s="36"/>
      <c r="J598" s="36"/>
      <c r="K598" s="36"/>
      <c r="Q598" s="46"/>
      <c r="T598" s="46"/>
      <c r="U598" s="46"/>
      <c r="V598" s="46"/>
      <c r="Y598" s="46"/>
      <c r="Z598" s="46"/>
    </row>
    <row r="599" spans="1:26" ht="16.5" customHeight="1">
      <c r="A599" s="35"/>
      <c r="B599" s="36"/>
      <c r="C599" s="36"/>
      <c r="D599" s="36"/>
      <c r="E599" s="36"/>
      <c r="H599" s="36"/>
      <c r="J599" s="36"/>
      <c r="K599" s="36"/>
      <c r="Q599" s="46"/>
      <c r="T599" s="46"/>
      <c r="U599" s="46"/>
      <c r="V599" s="46"/>
      <c r="Y599" s="46"/>
      <c r="Z599" s="46"/>
    </row>
    <row r="600" spans="1:26" ht="16.5" customHeight="1">
      <c r="A600" s="35"/>
      <c r="B600" s="36"/>
      <c r="C600" s="36"/>
      <c r="D600" s="36"/>
      <c r="E600" s="36"/>
      <c r="H600" s="36"/>
      <c r="J600" s="36"/>
      <c r="K600" s="36"/>
      <c r="Q600" s="46"/>
      <c r="T600" s="46"/>
      <c r="U600" s="46"/>
      <c r="V600" s="46"/>
      <c r="Y600" s="46"/>
      <c r="Z600" s="46"/>
    </row>
    <row r="601" spans="1:26" ht="16.5" customHeight="1">
      <c r="A601" s="35"/>
      <c r="B601" s="36"/>
      <c r="C601" s="36"/>
      <c r="D601" s="36"/>
      <c r="E601" s="36"/>
      <c r="H601" s="36"/>
      <c r="J601" s="36"/>
      <c r="K601" s="36"/>
      <c r="Q601" s="46"/>
      <c r="T601" s="46"/>
      <c r="U601" s="46"/>
      <c r="V601" s="46"/>
      <c r="Y601" s="46"/>
      <c r="Z601" s="46"/>
    </row>
    <row r="602" spans="1:26" ht="16.5" customHeight="1">
      <c r="A602" s="35"/>
      <c r="B602" s="36"/>
      <c r="C602" s="36"/>
      <c r="D602" s="36"/>
      <c r="E602" s="36"/>
      <c r="H602" s="36"/>
      <c r="J602" s="36"/>
      <c r="K602" s="36"/>
      <c r="Q602" s="46"/>
      <c r="T602" s="46"/>
      <c r="U602" s="46"/>
      <c r="V602" s="46"/>
      <c r="Y602" s="46"/>
      <c r="Z602" s="46"/>
    </row>
    <row r="603" spans="1:26" ht="16.5" customHeight="1">
      <c r="A603" s="35"/>
      <c r="B603" s="36"/>
      <c r="C603" s="36"/>
      <c r="D603" s="36"/>
      <c r="E603" s="36"/>
      <c r="H603" s="36"/>
      <c r="J603" s="36"/>
      <c r="K603" s="36"/>
      <c r="Q603" s="46"/>
      <c r="T603" s="46"/>
      <c r="U603" s="46"/>
      <c r="V603" s="46"/>
      <c r="Y603" s="46"/>
      <c r="Z603" s="46"/>
    </row>
    <row r="604" spans="1:26" ht="16.5" customHeight="1">
      <c r="A604" s="35"/>
      <c r="B604" s="36"/>
      <c r="C604" s="36"/>
      <c r="D604" s="36"/>
      <c r="E604" s="36"/>
      <c r="H604" s="36"/>
      <c r="J604" s="36"/>
      <c r="K604" s="36"/>
      <c r="Q604" s="46"/>
      <c r="T604" s="46"/>
      <c r="U604" s="46"/>
      <c r="V604" s="46"/>
      <c r="Y604" s="46"/>
      <c r="Z604" s="46"/>
    </row>
    <row r="605" spans="1:26" ht="16.5" customHeight="1">
      <c r="A605" s="35"/>
      <c r="B605" s="36"/>
      <c r="C605" s="36"/>
      <c r="D605" s="36"/>
      <c r="E605" s="36"/>
      <c r="H605" s="36"/>
      <c r="J605" s="36"/>
      <c r="K605" s="36"/>
      <c r="Q605" s="46"/>
      <c r="T605" s="46"/>
      <c r="U605" s="46"/>
      <c r="V605" s="46"/>
      <c r="Y605" s="46"/>
      <c r="Z605" s="46"/>
    </row>
    <row r="606" spans="1:26" ht="16.5" customHeight="1">
      <c r="A606" s="35"/>
      <c r="B606" s="36"/>
      <c r="C606" s="36"/>
      <c r="D606" s="36"/>
      <c r="E606" s="36"/>
      <c r="H606" s="36"/>
      <c r="J606" s="36"/>
      <c r="K606" s="36"/>
      <c r="Q606" s="46"/>
      <c r="T606" s="46"/>
      <c r="U606" s="46"/>
      <c r="V606" s="46"/>
      <c r="Y606" s="46"/>
      <c r="Z606" s="46"/>
    </row>
    <row r="607" spans="1:26" ht="16.5" customHeight="1">
      <c r="A607" s="35"/>
      <c r="B607" s="36"/>
      <c r="C607" s="36"/>
      <c r="D607" s="36"/>
      <c r="E607" s="36"/>
      <c r="H607" s="36"/>
      <c r="J607" s="36"/>
      <c r="K607" s="36"/>
      <c r="Q607" s="46"/>
      <c r="T607" s="46"/>
      <c r="U607" s="46"/>
      <c r="V607" s="46"/>
      <c r="Y607" s="46"/>
      <c r="Z607" s="46"/>
    </row>
    <row r="608" spans="1:26" ht="16.5" customHeight="1">
      <c r="A608" s="35"/>
      <c r="B608" s="36"/>
      <c r="C608" s="36"/>
      <c r="D608" s="36"/>
      <c r="E608" s="36"/>
      <c r="H608" s="36"/>
      <c r="J608" s="36"/>
      <c r="K608" s="36"/>
      <c r="Q608" s="46"/>
      <c r="T608" s="46"/>
      <c r="U608" s="46"/>
      <c r="V608" s="46"/>
      <c r="Y608" s="46"/>
      <c r="Z608" s="46"/>
    </row>
    <row r="609" spans="1:26" ht="16.5" customHeight="1">
      <c r="A609" s="35"/>
      <c r="B609" s="36"/>
      <c r="C609" s="36"/>
      <c r="D609" s="36"/>
      <c r="E609" s="36"/>
      <c r="H609" s="36"/>
      <c r="J609" s="36"/>
      <c r="K609" s="36"/>
      <c r="Q609" s="46"/>
      <c r="T609" s="46"/>
      <c r="U609" s="46"/>
      <c r="V609" s="46"/>
      <c r="Y609" s="46"/>
      <c r="Z609" s="46"/>
    </row>
    <row r="610" spans="1:26" ht="16.5" customHeight="1">
      <c r="A610" s="35"/>
      <c r="B610" s="36"/>
      <c r="C610" s="36"/>
      <c r="D610" s="36"/>
      <c r="E610" s="36"/>
      <c r="H610" s="36"/>
      <c r="J610" s="36"/>
      <c r="K610" s="36"/>
      <c r="Q610" s="46"/>
      <c r="T610" s="46"/>
      <c r="U610" s="46"/>
      <c r="V610" s="46"/>
      <c r="Y610" s="46"/>
      <c r="Z610" s="46"/>
    </row>
    <row r="611" spans="1:26" ht="16.5" customHeight="1">
      <c r="A611" s="35"/>
      <c r="B611" s="36"/>
      <c r="C611" s="36"/>
      <c r="D611" s="36"/>
      <c r="E611" s="36"/>
      <c r="H611" s="36"/>
      <c r="J611" s="36"/>
      <c r="K611" s="36"/>
      <c r="Q611" s="46"/>
      <c r="T611" s="46"/>
      <c r="U611" s="46"/>
      <c r="V611" s="46"/>
      <c r="Y611" s="46"/>
      <c r="Z611" s="46"/>
    </row>
    <row r="612" spans="1:26" ht="16.5" customHeight="1">
      <c r="A612" s="35"/>
      <c r="B612" s="36"/>
      <c r="C612" s="36"/>
      <c r="D612" s="36"/>
      <c r="E612" s="36"/>
      <c r="H612" s="36"/>
      <c r="J612" s="36"/>
      <c r="K612" s="36"/>
      <c r="Q612" s="46"/>
      <c r="T612" s="46"/>
      <c r="U612" s="46"/>
      <c r="V612" s="46"/>
      <c r="Y612" s="46"/>
      <c r="Z612" s="46"/>
    </row>
    <row r="613" spans="1:26" ht="16.5" customHeight="1">
      <c r="A613" s="35"/>
      <c r="B613" s="36"/>
      <c r="C613" s="36"/>
      <c r="D613" s="36"/>
      <c r="E613" s="36"/>
      <c r="H613" s="36"/>
      <c r="J613" s="36"/>
      <c r="K613" s="36"/>
      <c r="Q613" s="46"/>
      <c r="T613" s="46"/>
      <c r="U613" s="46"/>
      <c r="V613" s="46"/>
      <c r="Y613" s="46"/>
      <c r="Z613" s="46"/>
    </row>
    <row r="614" spans="1:26" ht="16.5" customHeight="1">
      <c r="A614" s="35"/>
      <c r="B614" s="36"/>
      <c r="C614" s="36"/>
      <c r="D614" s="36"/>
      <c r="E614" s="36"/>
      <c r="H614" s="36"/>
      <c r="J614" s="36"/>
      <c r="K614" s="36"/>
      <c r="Q614" s="46"/>
      <c r="T614" s="46"/>
      <c r="U614" s="46"/>
      <c r="V614" s="46"/>
      <c r="Y614" s="46"/>
      <c r="Z614" s="46"/>
    </row>
    <row r="615" spans="1:26" ht="16.5" customHeight="1">
      <c r="A615" s="35"/>
      <c r="B615" s="36"/>
      <c r="C615" s="36"/>
      <c r="D615" s="36"/>
      <c r="E615" s="36"/>
      <c r="H615" s="36"/>
      <c r="J615" s="36"/>
      <c r="K615" s="36"/>
      <c r="Q615" s="46"/>
      <c r="T615" s="46"/>
      <c r="U615" s="46"/>
      <c r="V615" s="46"/>
      <c r="Y615" s="46"/>
      <c r="Z615" s="46"/>
    </row>
    <row r="616" spans="1:26" ht="16.5" customHeight="1">
      <c r="A616" s="35"/>
      <c r="B616" s="36"/>
      <c r="C616" s="36"/>
      <c r="D616" s="36"/>
      <c r="E616" s="36"/>
      <c r="H616" s="36"/>
      <c r="J616" s="36"/>
      <c r="K616" s="36"/>
      <c r="Q616" s="46"/>
      <c r="T616" s="46"/>
      <c r="U616" s="46"/>
      <c r="V616" s="46"/>
      <c r="Y616" s="46"/>
      <c r="Z616" s="46"/>
    </row>
    <row r="617" spans="1:26" ht="16.5" customHeight="1">
      <c r="A617" s="35"/>
      <c r="B617" s="36"/>
      <c r="C617" s="36"/>
      <c r="D617" s="36"/>
      <c r="E617" s="36"/>
      <c r="H617" s="36"/>
      <c r="J617" s="36"/>
      <c r="K617" s="36"/>
      <c r="Q617" s="46"/>
      <c r="T617" s="46"/>
      <c r="U617" s="46"/>
      <c r="V617" s="46"/>
      <c r="Y617" s="46"/>
      <c r="Z617" s="46"/>
    </row>
    <row r="618" spans="1:26" ht="16.5" customHeight="1">
      <c r="A618" s="35"/>
      <c r="B618" s="36"/>
      <c r="C618" s="36"/>
      <c r="D618" s="36"/>
      <c r="E618" s="36"/>
      <c r="H618" s="36"/>
      <c r="J618" s="36"/>
      <c r="K618" s="36"/>
      <c r="Q618" s="46"/>
      <c r="T618" s="46"/>
      <c r="U618" s="46"/>
      <c r="V618" s="46"/>
      <c r="Y618" s="46"/>
      <c r="Z618" s="46"/>
    </row>
    <row r="619" spans="1:26" ht="16.5" customHeight="1">
      <c r="A619" s="35"/>
      <c r="B619" s="36"/>
      <c r="C619" s="36"/>
      <c r="D619" s="36"/>
      <c r="E619" s="36"/>
      <c r="H619" s="36"/>
      <c r="J619" s="36"/>
      <c r="K619" s="36"/>
      <c r="Q619" s="46"/>
      <c r="T619" s="46"/>
      <c r="U619" s="46"/>
      <c r="V619" s="46"/>
      <c r="Y619" s="46"/>
      <c r="Z619" s="46"/>
    </row>
    <row r="620" spans="1:26" ht="16.5" customHeight="1">
      <c r="A620" s="35"/>
      <c r="B620" s="36"/>
      <c r="C620" s="36"/>
      <c r="D620" s="36"/>
      <c r="E620" s="36"/>
      <c r="H620" s="36"/>
      <c r="J620" s="36"/>
      <c r="K620" s="36"/>
      <c r="Q620" s="46"/>
      <c r="T620" s="46"/>
      <c r="U620" s="46"/>
      <c r="V620" s="46"/>
      <c r="Y620" s="46"/>
      <c r="Z620" s="46"/>
    </row>
    <row r="621" spans="1:26" ht="16.5" customHeight="1">
      <c r="A621" s="35"/>
      <c r="B621" s="36"/>
      <c r="C621" s="36"/>
      <c r="D621" s="36"/>
      <c r="E621" s="36"/>
      <c r="H621" s="36"/>
      <c r="J621" s="36"/>
      <c r="K621" s="36"/>
      <c r="Q621" s="46"/>
      <c r="T621" s="46"/>
      <c r="U621" s="46"/>
      <c r="V621" s="46"/>
      <c r="Y621" s="46"/>
      <c r="Z621" s="46"/>
    </row>
    <row r="622" spans="1:26" ht="16.5" customHeight="1">
      <c r="A622" s="35"/>
      <c r="B622" s="36"/>
      <c r="C622" s="36"/>
      <c r="D622" s="36"/>
      <c r="E622" s="36"/>
      <c r="H622" s="36"/>
      <c r="J622" s="36"/>
      <c r="K622" s="36"/>
      <c r="Q622" s="46"/>
      <c r="T622" s="46"/>
      <c r="U622" s="46"/>
      <c r="V622" s="46"/>
      <c r="Y622" s="46"/>
      <c r="Z622" s="46"/>
    </row>
    <row r="623" spans="1:26" ht="16.5" customHeight="1">
      <c r="A623" s="35"/>
      <c r="B623" s="36"/>
      <c r="C623" s="36"/>
      <c r="D623" s="36"/>
      <c r="E623" s="36"/>
      <c r="H623" s="36"/>
      <c r="J623" s="36"/>
      <c r="K623" s="36"/>
      <c r="Q623" s="46"/>
      <c r="T623" s="46"/>
      <c r="U623" s="46"/>
      <c r="V623" s="46"/>
      <c r="Y623" s="46"/>
      <c r="Z623" s="46"/>
    </row>
    <row r="624" spans="1:26" ht="16.5" customHeight="1">
      <c r="A624" s="35"/>
      <c r="B624" s="36"/>
      <c r="C624" s="36"/>
      <c r="D624" s="36"/>
      <c r="E624" s="36"/>
      <c r="H624" s="36"/>
      <c r="J624" s="36"/>
      <c r="K624" s="36"/>
      <c r="Q624" s="46"/>
      <c r="T624" s="46"/>
      <c r="U624" s="46"/>
      <c r="V624" s="46"/>
      <c r="Y624" s="46"/>
      <c r="Z624" s="46"/>
    </row>
    <row r="625" spans="1:26" ht="16.5" customHeight="1">
      <c r="A625" s="35"/>
      <c r="B625" s="36"/>
      <c r="C625" s="36"/>
      <c r="D625" s="36"/>
      <c r="E625" s="36"/>
      <c r="H625" s="36"/>
      <c r="J625" s="36"/>
      <c r="K625" s="36"/>
      <c r="Q625" s="46"/>
      <c r="T625" s="46"/>
      <c r="U625" s="46"/>
      <c r="V625" s="46"/>
      <c r="Y625" s="46"/>
      <c r="Z625" s="46"/>
    </row>
    <row r="626" spans="1:26" ht="16.5" customHeight="1">
      <c r="A626" s="35"/>
      <c r="B626" s="36"/>
      <c r="C626" s="36"/>
      <c r="D626" s="36"/>
      <c r="E626" s="36"/>
      <c r="H626" s="36"/>
      <c r="J626" s="36"/>
      <c r="K626" s="36"/>
      <c r="Q626" s="46"/>
      <c r="T626" s="46"/>
      <c r="U626" s="46"/>
      <c r="V626" s="46"/>
      <c r="Y626" s="46"/>
      <c r="Z626" s="46"/>
    </row>
    <row r="627" spans="1:26" ht="16.5" customHeight="1">
      <c r="A627" s="35"/>
      <c r="B627" s="36"/>
      <c r="C627" s="36"/>
      <c r="D627" s="36"/>
      <c r="E627" s="36"/>
      <c r="H627" s="36"/>
      <c r="J627" s="36"/>
      <c r="K627" s="36"/>
      <c r="Q627" s="46"/>
      <c r="T627" s="46"/>
      <c r="U627" s="46"/>
      <c r="V627" s="46"/>
      <c r="Y627" s="46"/>
      <c r="Z627" s="46"/>
    </row>
    <row r="628" spans="1:26" ht="16.5" customHeight="1">
      <c r="A628" s="35"/>
      <c r="B628" s="36"/>
      <c r="C628" s="36"/>
      <c r="D628" s="36"/>
      <c r="E628" s="36"/>
      <c r="H628" s="36"/>
      <c r="J628" s="36"/>
      <c r="K628" s="36"/>
      <c r="Q628" s="46"/>
      <c r="T628" s="46"/>
      <c r="U628" s="46"/>
      <c r="V628" s="46"/>
      <c r="Y628" s="46"/>
      <c r="Z628" s="46"/>
    </row>
    <row r="629" spans="1:26" ht="16.5" customHeight="1">
      <c r="A629" s="35"/>
      <c r="B629" s="36"/>
      <c r="C629" s="36"/>
      <c r="D629" s="36"/>
      <c r="E629" s="36"/>
      <c r="H629" s="36"/>
      <c r="J629" s="36"/>
      <c r="K629" s="36"/>
      <c r="Q629" s="46"/>
      <c r="T629" s="46"/>
      <c r="U629" s="46"/>
      <c r="V629" s="46"/>
      <c r="Y629" s="46"/>
      <c r="Z629" s="46"/>
    </row>
    <row r="630" spans="1:26" ht="16.5" customHeight="1">
      <c r="A630" s="35"/>
      <c r="B630" s="36"/>
      <c r="C630" s="36"/>
      <c r="D630" s="36"/>
      <c r="E630" s="36"/>
      <c r="H630" s="36"/>
      <c r="J630" s="36"/>
      <c r="K630" s="36"/>
      <c r="Q630" s="46"/>
      <c r="T630" s="46"/>
      <c r="U630" s="46"/>
      <c r="V630" s="46"/>
      <c r="Y630" s="46"/>
      <c r="Z630" s="46"/>
    </row>
    <row r="631" spans="1:26" ht="16.5" customHeight="1">
      <c r="A631" s="35"/>
      <c r="B631" s="36"/>
      <c r="C631" s="36"/>
      <c r="D631" s="36"/>
      <c r="E631" s="36"/>
      <c r="H631" s="36"/>
      <c r="J631" s="36"/>
      <c r="K631" s="36"/>
      <c r="Q631" s="46"/>
      <c r="T631" s="46"/>
      <c r="U631" s="46"/>
      <c r="V631" s="46"/>
      <c r="Y631" s="46"/>
      <c r="Z631" s="46"/>
    </row>
    <row r="632" spans="1:26" ht="16.5" customHeight="1">
      <c r="A632" s="35"/>
      <c r="B632" s="36"/>
      <c r="C632" s="36"/>
      <c r="D632" s="36"/>
      <c r="E632" s="36"/>
      <c r="H632" s="36"/>
      <c r="J632" s="36"/>
      <c r="K632" s="36"/>
      <c r="Q632" s="46"/>
      <c r="T632" s="46"/>
      <c r="U632" s="46"/>
      <c r="V632" s="46"/>
      <c r="Y632" s="46"/>
      <c r="Z632" s="46"/>
    </row>
    <row r="633" spans="1:26" ht="16.5" customHeight="1">
      <c r="A633" s="35"/>
      <c r="B633" s="36"/>
      <c r="C633" s="36"/>
      <c r="D633" s="36"/>
      <c r="E633" s="36"/>
      <c r="H633" s="36"/>
      <c r="J633" s="36"/>
      <c r="K633" s="36"/>
      <c r="Q633" s="46"/>
      <c r="T633" s="46"/>
      <c r="U633" s="46"/>
      <c r="V633" s="46"/>
      <c r="Y633" s="46"/>
      <c r="Z633" s="46"/>
    </row>
    <row r="634" spans="1:26" ht="16.5" customHeight="1">
      <c r="A634" s="35"/>
      <c r="B634" s="36"/>
      <c r="C634" s="36"/>
      <c r="D634" s="36"/>
      <c r="E634" s="36"/>
      <c r="H634" s="36"/>
      <c r="J634" s="36"/>
      <c r="K634" s="36"/>
      <c r="Q634" s="46"/>
      <c r="T634" s="46"/>
      <c r="U634" s="46"/>
      <c r="V634" s="46"/>
      <c r="Y634" s="46"/>
      <c r="Z634" s="46"/>
    </row>
    <row r="635" spans="1:26" ht="16.5" customHeight="1">
      <c r="A635" s="35"/>
      <c r="B635" s="36"/>
      <c r="C635" s="36"/>
      <c r="D635" s="36"/>
      <c r="E635" s="36"/>
      <c r="H635" s="36"/>
      <c r="J635" s="36"/>
      <c r="K635" s="36"/>
      <c r="Q635" s="46"/>
      <c r="T635" s="46"/>
      <c r="U635" s="46"/>
      <c r="V635" s="46"/>
      <c r="Y635" s="46"/>
      <c r="Z635" s="46"/>
    </row>
    <row r="636" spans="1:26" ht="16.5" customHeight="1">
      <c r="A636" s="35"/>
      <c r="B636" s="36"/>
      <c r="C636" s="36"/>
      <c r="D636" s="36"/>
      <c r="E636" s="36"/>
      <c r="H636" s="36"/>
      <c r="J636" s="36"/>
      <c r="K636" s="36"/>
      <c r="Q636" s="46"/>
      <c r="T636" s="46"/>
      <c r="U636" s="46"/>
      <c r="V636" s="46"/>
      <c r="Y636" s="46"/>
      <c r="Z636" s="46"/>
    </row>
    <row r="637" spans="1:26" ht="16.5" customHeight="1">
      <c r="A637" s="35"/>
      <c r="B637" s="36"/>
      <c r="C637" s="36"/>
      <c r="D637" s="36"/>
      <c r="E637" s="36"/>
      <c r="H637" s="36"/>
      <c r="J637" s="36"/>
      <c r="K637" s="36"/>
      <c r="Q637" s="46"/>
      <c r="T637" s="46"/>
      <c r="U637" s="46"/>
      <c r="V637" s="46"/>
      <c r="Y637" s="46"/>
      <c r="Z637" s="46"/>
    </row>
    <row r="638" spans="1:26" ht="16.5" customHeight="1">
      <c r="A638" s="35"/>
      <c r="B638" s="36"/>
      <c r="C638" s="36"/>
      <c r="D638" s="36"/>
      <c r="E638" s="36"/>
      <c r="H638" s="36"/>
      <c r="J638" s="36"/>
      <c r="K638" s="36"/>
      <c r="Q638" s="46"/>
      <c r="T638" s="46"/>
      <c r="U638" s="46"/>
      <c r="V638" s="46"/>
      <c r="Y638" s="46"/>
      <c r="Z638" s="46"/>
    </row>
    <row r="639" spans="1:26" ht="16.5" customHeight="1">
      <c r="A639" s="35"/>
      <c r="B639" s="36"/>
      <c r="C639" s="36"/>
      <c r="D639" s="36"/>
      <c r="E639" s="36"/>
      <c r="H639" s="36"/>
      <c r="J639" s="36"/>
      <c r="K639" s="36"/>
      <c r="Q639" s="46"/>
      <c r="T639" s="46"/>
      <c r="U639" s="46"/>
      <c r="V639" s="46"/>
      <c r="Y639" s="46"/>
      <c r="Z639" s="46"/>
    </row>
    <row r="640" spans="1:26" ht="16.5" customHeight="1">
      <c r="A640" s="35"/>
      <c r="B640" s="36"/>
      <c r="C640" s="36"/>
      <c r="D640" s="36"/>
      <c r="E640" s="36"/>
      <c r="H640" s="36"/>
      <c r="J640" s="36"/>
      <c r="K640" s="36"/>
      <c r="Q640" s="46"/>
      <c r="T640" s="46"/>
      <c r="U640" s="46"/>
      <c r="V640" s="46"/>
      <c r="Y640" s="46"/>
      <c r="Z640" s="46"/>
    </row>
    <row r="641" spans="1:26" ht="16.5" customHeight="1">
      <c r="A641" s="35"/>
      <c r="B641" s="36"/>
      <c r="C641" s="36"/>
      <c r="D641" s="36"/>
      <c r="E641" s="36"/>
      <c r="H641" s="36"/>
      <c r="J641" s="36"/>
      <c r="K641" s="36"/>
      <c r="Q641" s="46"/>
      <c r="T641" s="46"/>
      <c r="U641" s="46"/>
      <c r="V641" s="46"/>
      <c r="Y641" s="46"/>
      <c r="Z641" s="46"/>
    </row>
    <row r="642" spans="1:26" ht="16.5" customHeight="1">
      <c r="A642" s="35"/>
      <c r="B642" s="36"/>
      <c r="C642" s="36"/>
      <c r="D642" s="36"/>
      <c r="E642" s="36"/>
      <c r="H642" s="36"/>
      <c r="J642" s="36"/>
      <c r="K642" s="36"/>
      <c r="Q642" s="46"/>
      <c r="T642" s="46"/>
      <c r="U642" s="46"/>
      <c r="V642" s="46"/>
      <c r="Y642" s="46"/>
      <c r="Z642" s="46"/>
    </row>
    <row r="643" spans="1:26" ht="16.5" customHeight="1">
      <c r="A643" s="35"/>
      <c r="B643" s="36"/>
      <c r="C643" s="36"/>
      <c r="D643" s="36"/>
      <c r="E643" s="36"/>
      <c r="H643" s="36"/>
      <c r="J643" s="36"/>
      <c r="K643" s="36"/>
      <c r="Q643" s="46"/>
      <c r="T643" s="46"/>
      <c r="U643" s="46"/>
      <c r="V643" s="46"/>
      <c r="Y643" s="46"/>
      <c r="Z643" s="46"/>
    </row>
    <row r="644" spans="1:26" ht="16.5" customHeight="1">
      <c r="A644" s="35"/>
      <c r="B644" s="36"/>
      <c r="C644" s="36"/>
      <c r="D644" s="36"/>
      <c r="E644" s="36"/>
      <c r="H644" s="36"/>
      <c r="J644" s="36"/>
      <c r="K644" s="36"/>
      <c r="Q644" s="46"/>
      <c r="T644" s="46"/>
      <c r="U644" s="46"/>
      <c r="V644" s="46"/>
      <c r="Y644" s="46"/>
      <c r="Z644" s="46"/>
    </row>
    <row r="645" spans="1:26" ht="16.5" customHeight="1">
      <c r="A645" s="35"/>
      <c r="B645" s="36"/>
      <c r="C645" s="36"/>
      <c r="D645" s="36"/>
      <c r="E645" s="36"/>
      <c r="H645" s="36"/>
      <c r="J645" s="36"/>
      <c r="K645" s="36"/>
      <c r="Q645" s="46"/>
      <c r="T645" s="46"/>
      <c r="U645" s="46"/>
      <c r="V645" s="46"/>
      <c r="Y645" s="46"/>
      <c r="Z645" s="46"/>
    </row>
    <row r="646" spans="1:26" ht="16.5" customHeight="1">
      <c r="A646" s="35"/>
      <c r="B646" s="36"/>
      <c r="C646" s="36"/>
      <c r="D646" s="36"/>
      <c r="E646" s="36"/>
      <c r="H646" s="36"/>
      <c r="J646" s="36"/>
      <c r="K646" s="36"/>
      <c r="Q646" s="46"/>
      <c r="T646" s="46"/>
      <c r="U646" s="46"/>
      <c r="V646" s="46"/>
      <c r="Y646" s="46"/>
      <c r="Z646" s="46"/>
    </row>
    <row r="647" spans="1:26" ht="16.5" customHeight="1">
      <c r="A647" s="35"/>
      <c r="B647" s="36"/>
      <c r="C647" s="36"/>
      <c r="D647" s="36"/>
      <c r="E647" s="36"/>
      <c r="H647" s="36"/>
      <c r="J647" s="36"/>
      <c r="K647" s="36"/>
      <c r="Q647" s="46"/>
      <c r="T647" s="46"/>
      <c r="U647" s="46"/>
      <c r="V647" s="46"/>
      <c r="Y647" s="46"/>
      <c r="Z647" s="46"/>
    </row>
    <row r="648" spans="1:26" ht="16.5" customHeight="1">
      <c r="A648" s="35"/>
      <c r="B648" s="36"/>
      <c r="C648" s="36"/>
      <c r="D648" s="36"/>
      <c r="E648" s="36"/>
      <c r="H648" s="36"/>
      <c r="J648" s="36"/>
      <c r="K648" s="36"/>
      <c r="Q648" s="46"/>
      <c r="T648" s="46"/>
      <c r="U648" s="46"/>
      <c r="V648" s="46"/>
      <c r="Y648" s="46"/>
      <c r="Z648" s="46"/>
    </row>
    <row r="649" spans="1:26" ht="16.5" customHeight="1">
      <c r="A649" s="35"/>
      <c r="B649" s="36"/>
      <c r="C649" s="36"/>
      <c r="D649" s="36"/>
      <c r="E649" s="36"/>
      <c r="H649" s="36"/>
      <c r="J649" s="36"/>
      <c r="K649" s="36"/>
      <c r="Q649" s="46"/>
      <c r="T649" s="46"/>
      <c r="U649" s="46"/>
      <c r="V649" s="46"/>
      <c r="Y649" s="46"/>
      <c r="Z649" s="46"/>
    </row>
    <row r="650" spans="1:26" ht="16.5" customHeight="1">
      <c r="A650" s="35"/>
      <c r="B650" s="36"/>
      <c r="C650" s="36"/>
      <c r="D650" s="36"/>
      <c r="E650" s="36"/>
      <c r="H650" s="36"/>
      <c r="J650" s="36"/>
      <c r="K650" s="36"/>
      <c r="Q650" s="46"/>
      <c r="T650" s="46"/>
      <c r="U650" s="46"/>
      <c r="V650" s="46"/>
      <c r="Y650" s="46"/>
      <c r="Z650" s="46"/>
    </row>
    <row r="651" spans="1:26" ht="16.5" customHeight="1">
      <c r="A651" s="35"/>
      <c r="B651" s="36"/>
      <c r="C651" s="36"/>
      <c r="D651" s="36"/>
      <c r="E651" s="36"/>
      <c r="H651" s="36"/>
      <c r="J651" s="36"/>
      <c r="K651" s="36"/>
      <c r="Q651" s="46"/>
      <c r="T651" s="46"/>
      <c r="U651" s="46"/>
      <c r="V651" s="46"/>
      <c r="Y651" s="46"/>
      <c r="Z651" s="46"/>
    </row>
    <row r="652" spans="1:26" ht="16.5" customHeight="1">
      <c r="A652" s="35"/>
      <c r="B652" s="36"/>
      <c r="C652" s="36"/>
      <c r="D652" s="36"/>
      <c r="E652" s="36"/>
      <c r="H652" s="36"/>
      <c r="J652" s="36"/>
      <c r="K652" s="36"/>
      <c r="Q652" s="46"/>
      <c r="T652" s="46"/>
      <c r="U652" s="46"/>
      <c r="V652" s="46"/>
      <c r="Y652" s="46"/>
      <c r="Z652" s="46"/>
    </row>
    <row r="653" spans="1:26" ht="16.5" customHeight="1">
      <c r="A653" s="35"/>
      <c r="B653" s="36"/>
      <c r="C653" s="36"/>
      <c r="D653" s="36"/>
      <c r="E653" s="36"/>
      <c r="H653" s="36"/>
      <c r="J653" s="36"/>
      <c r="K653" s="36"/>
      <c r="Q653" s="46"/>
      <c r="T653" s="46"/>
      <c r="U653" s="46"/>
      <c r="V653" s="46"/>
      <c r="Y653" s="46"/>
      <c r="Z653" s="46"/>
    </row>
    <row r="654" spans="1:26" ht="16.5" customHeight="1">
      <c r="A654" s="35"/>
      <c r="B654" s="36"/>
      <c r="C654" s="36"/>
      <c r="D654" s="36"/>
      <c r="E654" s="36"/>
      <c r="H654" s="36"/>
      <c r="J654" s="36"/>
      <c r="K654" s="36"/>
      <c r="Q654" s="46"/>
      <c r="T654" s="46"/>
      <c r="U654" s="46"/>
      <c r="V654" s="46"/>
      <c r="Y654" s="46"/>
      <c r="Z654" s="46"/>
    </row>
    <row r="655" spans="1:26" ht="16.5" customHeight="1">
      <c r="A655" s="35"/>
      <c r="B655" s="36"/>
      <c r="C655" s="36"/>
      <c r="D655" s="36"/>
      <c r="E655" s="36"/>
      <c r="H655" s="36"/>
      <c r="J655" s="36"/>
      <c r="K655" s="36"/>
      <c r="Q655" s="46"/>
      <c r="T655" s="46"/>
      <c r="U655" s="46"/>
      <c r="V655" s="46"/>
      <c r="Y655" s="46"/>
      <c r="Z655" s="46"/>
    </row>
    <row r="656" spans="1:26" ht="16.5" customHeight="1">
      <c r="A656" s="35"/>
      <c r="B656" s="36"/>
      <c r="C656" s="36"/>
      <c r="D656" s="36"/>
      <c r="E656" s="36"/>
      <c r="H656" s="36"/>
      <c r="J656" s="36"/>
      <c r="K656" s="36"/>
      <c r="Q656" s="46"/>
      <c r="T656" s="46"/>
      <c r="U656" s="46"/>
      <c r="V656" s="46"/>
      <c r="Y656" s="46"/>
      <c r="Z656" s="46"/>
    </row>
    <row r="657" spans="1:26" ht="16.5" customHeight="1">
      <c r="A657" s="35"/>
      <c r="B657" s="36"/>
      <c r="C657" s="36"/>
      <c r="D657" s="36"/>
      <c r="E657" s="36"/>
      <c r="H657" s="36"/>
      <c r="J657" s="36"/>
      <c r="K657" s="36"/>
      <c r="Q657" s="46"/>
      <c r="T657" s="46"/>
      <c r="U657" s="46"/>
      <c r="V657" s="46"/>
      <c r="Y657" s="46"/>
      <c r="Z657" s="46"/>
    </row>
    <row r="658" spans="1:26" ht="16.5" customHeight="1">
      <c r="A658" s="35"/>
      <c r="B658" s="36"/>
      <c r="C658" s="36"/>
      <c r="D658" s="36"/>
      <c r="E658" s="36"/>
      <c r="H658" s="36"/>
      <c r="J658" s="36"/>
      <c r="K658" s="36"/>
      <c r="Q658" s="46"/>
      <c r="T658" s="46"/>
      <c r="U658" s="46"/>
      <c r="V658" s="46"/>
      <c r="Y658" s="46"/>
      <c r="Z658" s="46"/>
    </row>
    <row r="659" spans="1:26" ht="16.5" customHeight="1">
      <c r="A659" s="35"/>
      <c r="B659" s="36"/>
      <c r="C659" s="36"/>
      <c r="D659" s="36"/>
      <c r="E659" s="36"/>
      <c r="H659" s="36"/>
      <c r="J659" s="36"/>
      <c r="K659" s="36"/>
      <c r="Q659" s="46"/>
      <c r="T659" s="46"/>
      <c r="U659" s="46"/>
      <c r="V659" s="46"/>
      <c r="Y659" s="46"/>
      <c r="Z659" s="46"/>
    </row>
    <row r="660" spans="1:26" ht="16.5" customHeight="1">
      <c r="A660" s="35"/>
      <c r="B660" s="36"/>
      <c r="C660" s="36"/>
      <c r="D660" s="36"/>
      <c r="E660" s="36"/>
      <c r="H660" s="36"/>
      <c r="J660" s="36"/>
      <c r="K660" s="36"/>
      <c r="Q660" s="46"/>
      <c r="T660" s="46"/>
      <c r="U660" s="46"/>
      <c r="V660" s="46"/>
      <c r="Y660" s="46"/>
      <c r="Z660" s="46"/>
    </row>
    <row r="661" spans="1:26" ht="16.5" customHeight="1">
      <c r="A661" s="35"/>
      <c r="B661" s="36"/>
      <c r="C661" s="36"/>
      <c r="D661" s="36"/>
      <c r="E661" s="36"/>
      <c r="H661" s="36"/>
      <c r="J661" s="36"/>
      <c r="K661" s="36"/>
      <c r="Q661" s="46"/>
      <c r="T661" s="46"/>
      <c r="U661" s="46"/>
      <c r="V661" s="46"/>
      <c r="Y661" s="46"/>
      <c r="Z661" s="46"/>
    </row>
    <row r="662" spans="1:26" ht="16.5" customHeight="1">
      <c r="A662" s="35"/>
      <c r="B662" s="36"/>
      <c r="C662" s="36"/>
      <c r="D662" s="36"/>
      <c r="E662" s="36"/>
      <c r="H662" s="36"/>
      <c r="J662" s="36"/>
      <c r="K662" s="36"/>
      <c r="Q662" s="46"/>
      <c r="T662" s="46"/>
      <c r="U662" s="46"/>
      <c r="V662" s="46"/>
      <c r="Y662" s="46"/>
      <c r="Z662" s="46"/>
    </row>
    <row r="663" spans="1:26" ht="16.5" customHeight="1">
      <c r="A663" s="35"/>
      <c r="B663" s="36"/>
      <c r="C663" s="36"/>
      <c r="D663" s="36"/>
      <c r="E663" s="36"/>
      <c r="H663" s="36"/>
      <c r="J663" s="36"/>
      <c r="K663" s="36"/>
      <c r="Q663" s="46"/>
      <c r="T663" s="46"/>
      <c r="U663" s="46"/>
      <c r="V663" s="46"/>
      <c r="Y663" s="46"/>
      <c r="Z663" s="46"/>
    </row>
    <row r="664" spans="1:26" ht="16.5" customHeight="1">
      <c r="A664" s="35"/>
      <c r="B664" s="36"/>
      <c r="C664" s="36"/>
      <c r="D664" s="36"/>
      <c r="E664" s="36"/>
      <c r="H664" s="36"/>
      <c r="J664" s="36"/>
      <c r="K664" s="36"/>
      <c r="Q664" s="46"/>
      <c r="T664" s="46"/>
      <c r="U664" s="46"/>
      <c r="V664" s="46"/>
      <c r="Y664" s="46"/>
      <c r="Z664" s="46"/>
    </row>
    <row r="665" spans="1:26" ht="16.5" customHeight="1">
      <c r="A665" s="35"/>
      <c r="B665" s="36"/>
      <c r="C665" s="36"/>
      <c r="D665" s="36"/>
      <c r="E665" s="36"/>
      <c r="H665" s="36"/>
      <c r="J665" s="36"/>
      <c r="K665" s="36"/>
      <c r="Q665" s="46"/>
      <c r="T665" s="46"/>
      <c r="U665" s="46"/>
      <c r="V665" s="46"/>
      <c r="Y665" s="46"/>
      <c r="Z665" s="46"/>
    </row>
    <row r="666" spans="1:26" ht="16.5" customHeight="1">
      <c r="A666" s="35"/>
      <c r="B666" s="36"/>
      <c r="C666" s="36"/>
      <c r="D666" s="36"/>
      <c r="E666" s="36"/>
      <c r="H666" s="36"/>
      <c r="J666" s="36"/>
      <c r="K666" s="36"/>
      <c r="Q666" s="46"/>
      <c r="T666" s="46"/>
      <c r="U666" s="46"/>
      <c r="V666" s="46"/>
      <c r="Y666" s="46"/>
      <c r="Z666" s="46"/>
    </row>
    <row r="667" spans="1:26" ht="16.5" customHeight="1">
      <c r="A667" s="35"/>
      <c r="B667" s="36"/>
      <c r="C667" s="36"/>
      <c r="D667" s="36"/>
      <c r="E667" s="36"/>
      <c r="H667" s="36"/>
      <c r="J667" s="36"/>
      <c r="K667" s="36"/>
      <c r="Q667" s="46"/>
      <c r="T667" s="46"/>
      <c r="U667" s="46"/>
      <c r="V667" s="46"/>
      <c r="Y667" s="46"/>
      <c r="Z667" s="46"/>
    </row>
    <row r="668" spans="1:26" ht="16.5" customHeight="1">
      <c r="A668" s="35"/>
      <c r="B668" s="36"/>
      <c r="C668" s="36"/>
      <c r="D668" s="36"/>
      <c r="E668" s="36"/>
      <c r="H668" s="36"/>
      <c r="J668" s="36"/>
      <c r="K668" s="36"/>
      <c r="Q668" s="46"/>
      <c r="T668" s="46"/>
      <c r="U668" s="46"/>
      <c r="V668" s="46"/>
      <c r="Y668" s="46"/>
      <c r="Z668" s="46"/>
    </row>
    <row r="669" spans="1:26" ht="16.5" customHeight="1">
      <c r="A669" s="35"/>
      <c r="B669" s="36"/>
      <c r="C669" s="36"/>
      <c r="D669" s="36"/>
      <c r="E669" s="36"/>
      <c r="H669" s="36"/>
      <c r="J669" s="36"/>
      <c r="K669" s="36"/>
      <c r="Q669" s="46"/>
      <c r="T669" s="46"/>
      <c r="U669" s="46"/>
      <c r="V669" s="46"/>
      <c r="Y669" s="46"/>
      <c r="Z669" s="46"/>
    </row>
    <row r="670" spans="1:26" ht="16.5" customHeight="1">
      <c r="A670" s="35"/>
      <c r="B670" s="36"/>
      <c r="C670" s="36"/>
      <c r="D670" s="36"/>
      <c r="E670" s="36"/>
      <c r="H670" s="36"/>
      <c r="J670" s="36"/>
      <c r="K670" s="36"/>
      <c r="Q670" s="46"/>
      <c r="T670" s="46"/>
      <c r="U670" s="46"/>
      <c r="V670" s="46"/>
      <c r="Y670" s="46"/>
      <c r="Z670" s="46"/>
    </row>
    <row r="671" spans="1:26" ht="16.5" customHeight="1">
      <c r="A671" s="35"/>
      <c r="B671" s="36"/>
      <c r="C671" s="36"/>
      <c r="D671" s="36"/>
      <c r="E671" s="36"/>
      <c r="H671" s="36"/>
      <c r="J671" s="36"/>
      <c r="K671" s="36"/>
      <c r="Q671" s="46"/>
      <c r="T671" s="46"/>
      <c r="U671" s="46"/>
      <c r="V671" s="46"/>
      <c r="Y671" s="46"/>
      <c r="Z671" s="46"/>
    </row>
    <row r="672" spans="1:26" ht="16.5" customHeight="1">
      <c r="A672" s="35"/>
      <c r="B672" s="36"/>
      <c r="C672" s="36"/>
      <c r="D672" s="36"/>
      <c r="E672" s="36"/>
      <c r="H672" s="36"/>
      <c r="J672" s="36"/>
      <c r="K672" s="36"/>
      <c r="Q672" s="46"/>
      <c r="T672" s="46"/>
      <c r="U672" s="46"/>
      <c r="V672" s="46"/>
      <c r="Y672" s="46"/>
      <c r="Z672" s="46"/>
    </row>
    <row r="673" spans="1:26" ht="16.5" customHeight="1">
      <c r="A673" s="35"/>
      <c r="B673" s="36"/>
      <c r="C673" s="36"/>
      <c r="D673" s="36"/>
      <c r="E673" s="36"/>
      <c r="H673" s="36"/>
      <c r="J673" s="36"/>
      <c r="K673" s="36"/>
      <c r="Q673" s="46"/>
      <c r="T673" s="46"/>
      <c r="U673" s="46"/>
      <c r="V673" s="46"/>
      <c r="Y673" s="46"/>
      <c r="Z673" s="46"/>
    </row>
    <row r="674" spans="1:26" ht="16.5" customHeight="1">
      <c r="A674" s="35"/>
      <c r="B674" s="36"/>
      <c r="C674" s="36"/>
      <c r="D674" s="36"/>
      <c r="E674" s="36"/>
      <c r="H674" s="36"/>
      <c r="J674" s="36"/>
      <c r="K674" s="36"/>
      <c r="Q674" s="46"/>
      <c r="T674" s="46"/>
      <c r="U674" s="46"/>
      <c r="V674" s="46"/>
      <c r="Y674" s="46"/>
      <c r="Z674" s="46"/>
    </row>
    <row r="675" spans="1:26" ht="16.5" customHeight="1">
      <c r="A675" s="35"/>
      <c r="B675" s="36"/>
      <c r="C675" s="36"/>
      <c r="D675" s="36"/>
      <c r="E675" s="36"/>
      <c r="H675" s="36"/>
      <c r="J675" s="36"/>
      <c r="K675" s="36"/>
      <c r="Q675" s="46"/>
      <c r="T675" s="46"/>
      <c r="U675" s="46"/>
      <c r="V675" s="46"/>
      <c r="Y675" s="46"/>
      <c r="Z675" s="46"/>
    </row>
    <row r="676" spans="1:26" ht="16.5" customHeight="1">
      <c r="A676" s="35"/>
      <c r="B676" s="36"/>
      <c r="C676" s="36"/>
      <c r="D676" s="36"/>
      <c r="E676" s="36"/>
      <c r="H676" s="36"/>
      <c r="J676" s="36"/>
      <c r="K676" s="36"/>
      <c r="Q676" s="46"/>
      <c r="T676" s="46"/>
      <c r="U676" s="46"/>
      <c r="V676" s="46"/>
      <c r="Y676" s="46"/>
      <c r="Z676" s="46"/>
    </row>
    <row r="677" spans="1:26" ht="16.5" customHeight="1">
      <c r="A677" s="35"/>
      <c r="B677" s="36"/>
      <c r="C677" s="36"/>
      <c r="D677" s="36"/>
      <c r="E677" s="36"/>
      <c r="H677" s="36"/>
      <c r="J677" s="36"/>
      <c r="K677" s="36"/>
      <c r="Q677" s="46"/>
      <c r="T677" s="46"/>
      <c r="U677" s="46"/>
      <c r="V677" s="46"/>
      <c r="Y677" s="46"/>
      <c r="Z677" s="46"/>
    </row>
    <row r="678" spans="1:26" ht="16.5" customHeight="1">
      <c r="A678" s="35"/>
      <c r="B678" s="36"/>
      <c r="C678" s="36"/>
      <c r="D678" s="36"/>
      <c r="E678" s="36"/>
      <c r="H678" s="36"/>
      <c r="J678" s="36"/>
      <c r="K678" s="36"/>
      <c r="Q678" s="46"/>
      <c r="T678" s="46"/>
      <c r="U678" s="46"/>
      <c r="V678" s="46"/>
      <c r="Y678" s="46"/>
      <c r="Z678" s="46"/>
    </row>
    <row r="679" spans="1:26" ht="16.5" customHeight="1">
      <c r="A679" s="35"/>
      <c r="B679" s="36"/>
      <c r="C679" s="36"/>
      <c r="D679" s="36"/>
      <c r="E679" s="36"/>
      <c r="H679" s="36"/>
      <c r="J679" s="36"/>
      <c r="K679" s="36"/>
      <c r="Q679" s="46"/>
      <c r="T679" s="46"/>
      <c r="U679" s="46"/>
      <c r="V679" s="46"/>
      <c r="Y679" s="46"/>
      <c r="Z679" s="46"/>
    </row>
    <row r="680" spans="1:26" ht="16.5" customHeight="1">
      <c r="A680" s="35"/>
      <c r="B680" s="36"/>
      <c r="C680" s="36"/>
      <c r="D680" s="36"/>
      <c r="E680" s="36"/>
      <c r="H680" s="36"/>
      <c r="J680" s="36"/>
      <c r="K680" s="36"/>
      <c r="Q680" s="46"/>
      <c r="T680" s="46"/>
      <c r="U680" s="46"/>
      <c r="V680" s="46"/>
      <c r="Y680" s="46"/>
      <c r="Z680" s="46"/>
    </row>
    <row r="681" spans="1:26" ht="16.5" customHeight="1">
      <c r="A681" s="35"/>
      <c r="B681" s="36"/>
      <c r="C681" s="36"/>
      <c r="D681" s="36"/>
      <c r="E681" s="36"/>
      <c r="H681" s="36"/>
      <c r="J681" s="36"/>
      <c r="K681" s="36"/>
      <c r="Q681" s="46"/>
      <c r="T681" s="46"/>
      <c r="U681" s="46"/>
      <c r="V681" s="46"/>
      <c r="Y681" s="46"/>
      <c r="Z681" s="46"/>
    </row>
    <row r="682" spans="1:26" ht="16.5" customHeight="1">
      <c r="A682" s="35"/>
      <c r="B682" s="36"/>
      <c r="C682" s="36"/>
      <c r="D682" s="36"/>
      <c r="E682" s="36"/>
      <c r="H682" s="36"/>
      <c r="J682" s="36"/>
      <c r="K682" s="36"/>
      <c r="Q682" s="46"/>
      <c r="T682" s="46"/>
      <c r="U682" s="46"/>
      <c r="V682" s="46"/>
      <c r="Y682" s="46"/>
      <c r="Z682" s="46"/>
    </row>
    <row r="683" spans="1:26" ht="16.5" customHeight="1">
      <c r="A683" s="35"/>
      <c r="B683" s="36"/>
      <c r="C683" s="36"/>
      <c r="D683" s="36"/>
      <c r="E683" s="36"/>
      <c r="H683" s="36"/>
      <c r="J683" s="36"/>
      <c r="K683" s="36"/>
      <c r="Q683" s="46"/>
      <c r="T683" s="46"/>
      <c r="U683" s="46"/>
      <c r="V683" s="46"/>
      <c r="Y683" s="46"/>
      <c r="Z683" s="46"/>
    </row>
    <row r="684" spans="1:26" ht="16.5" customHeight="1">
      <c r="A684" s="35"/>
      <c r="B684" s="36"/>
      <c r="C684" s="36"/>
      <c r="D684" s="36"/>
      <c r="E684" s="36"/>
      <c r="H684" s="36"/>
      <c r="J684" s="36"/>
      <c r="K684" s="36"/>
      <c r="Q684" s="46"/>
      <c r="T684" s="46"/>
      <c r="U684" s="46"/>
      <c r="V684" s="46"/>
      <c r="Y684" s="46"/>
      <c r="Z684" s="46"/>
    </row>
    <row r="685" spans="1:26" ht="16.5" customHeight="1">
      <c r="A685" s="35"/>
      <c r="B685" s="36"/>
      <c r="C685" s="36"/>
      <c r="D685" s="36"/>
      <c r="E685" s="36"/>
      <c r="H685" s="36"/>
      <c r="J685" s="36"/>
      <c r="K685" s="36"/>
      <c r="Q685" s="46"/>
      <c r="T685" s="46"/>
      <c r="U685" s="46"/>
      <c r="V685" s="46"/>
      <c r="Y685" s="46"/>
      <c r="Z685" s="46"/>
    </row>
    <row r="686" spans="1:26" ht="16.5" customHeight="1">
      <c r="A686" s="35"/>
      <c r="B686" s="36"/>
      <c r="C686" s="36"/>
      <c r="D686" s="36"/>
      <c r="E686" s="36"/>
      <c r="H686" s="36"/>
      <c r="J686" s="36"/>
      <c r="K686" s="36"/>
      <c r="Q686" s="46"/>
      <c r="T686" s="46"/>
      <c r="U686" s="46"/>
      <c r="V686" s="46"/>
      <c r="Y686" s="46"/>
      <c r="Z686" s="46"/>
    </row>
    <row r="687" spans="1:26" ht="16.5" customHeight="1">
      <c r="A687" s="35"/>
      <c r="B687" s="36"/>
      <c r="C687" s="36"/>
      <c r="D687" s="36"/>
      <c r="E687" s="36"/>
      <c r="H687" s="36"/>
      <c r="J687" s="36"/>
      <c r="K687" s="36"/>
      <c r="Q687" s="46"/>
      <c r="T687" s="46"/>
      <c r="U687" s="46"/>
      <c r="V687" s="46"/>
      <c r="Y687" s="46"/>
      <c r="Z687" s="46"/>
    </row>
    <row r="688" spans="1:26" ht="16.5" customHeight="1">
      <c r="A688" s="35"/>
      <c r="B688" s="36"/>
      <c r="C688" s="36"/>
      <c r="D688" s="36"/>
      <c r="E688" s="36"/>
      <c r="H688" s="36"/>
      <c r="J688" s="36"/>
      <c r="K688" s="36"/>
      <c r="Q688" s="46"/>
      <c r="T688" s="46"/>
      <c r="U688" s="46"/>
      <c r="V688" s="46"/>
      <c r="Y688" s="46"/>
      <c r="Z688" s="46"/>
    </row>
    <row r="689" spans="1:26" ht="16.5" customHeight="1">
      <c r="A689" s="35"/>
      <c r="B689" s="36"/>
      <c r="C689" s="36"/>
      <c r="D689" s="36"/>
      <c r="E689" s="36"/>
      <c r="H689" s="36"/>
      <c r="J689" s="36"/>
      <c r="K689" s="36"/>
      <c r="Q689" s="46"/>
      <c r="T689" s="46"/>
      <c r="U689" s="46"/>
      <c r="V689" s="46"/>
      <c r="Y689" s="46"/>
      <c r="Z689" s="46"/>
    </row>
    <row r="690" spans="1:26" ht="16.5" customHeight="1">
      <c r="A690" s="35"/>
      <c r="B690" s="36"/>
      <c r="C690" s="36"/>
      <c r="D690" s="36"/>
      <c r="E690" s="36"/>
      <c r="H690" s="36"/>
      <c r="J690" s="36"/>
      <c r="K690" s="36"/>
      <c r="Q690" s="46"/>
      <c r="T690" s="46"/>
      <c r="U690" s="46"/>
      <c r="V690" s="46"/>
      <c r="Y690" s="46"/>
      <c r="Z690" s="46"/>
    </row>
    <row r="691" spans="1:26" ht="16.5" customHeight="1">
      <c r="A691" s="35"/>
      <c r="B691" s="36"/>
      <c r="C691" s="36"/>
      <c r="D691" s="36"/>
      <c r="E691" s="36"/>
      <c r="H691" s="36"/>
      <c r="J691" s="36"/>
      <c r="K691" s="36"/>
      <c r="Q691" s="46"/>
      <c r="T691" s="46"/>
      <c r="U691" s="46"/>
      <c r="V691" s="46"/>
      <c r="Y691" s="46"/>
      <c r="Z691" s="46"/>
    </row>
    <row r="692" spans="1:26" ht="16.5" customHeight="1">
      <c r="A692" s="35"/>
      <c r="B692" s="36"/>
      <c r="C692" s="36"/>
      <c r="D692" s="36"/>
      <c r="E692" s="36"/>
      <c r="H692" s="36"/>
      <c r="J692" s="36"/>
      <c r="K692" s="36"/>
      <c r="Q692" s="46"/>
      <c r="T692" s="46"/>
      <c r="U692" s="46"/>
      <c r="V692" s="46"/>
      <c r="Y692" s="46"/>
      <c r="Z692" s="46"/>
    </row>
    <row r="693" spans="1:26" ht="16.5" customHeight="1">
      <c r="A693" s="35"/>
      <c r="B693" s="36"/>
      <c r="C693" s="36"/>
      <c r="D693" s="36"/>
      <c r="E693" s="36"/>
      <c r="H693" s="36"/>
      <c r="J693" s="36"/>
      <c r="K693" s="36"/>
      <c r="Q693" s="46"/>
      <c r="T693" s="46"/>
      <c r="U693" s="46"/>
      <c r="V693" s="46"/>
      <c r="Y693" s="46"/>
      <c r="Z693" s="46"/>
    </row>
    <row r="694" spans="1:26" ht="16.5" customHeight="1">
      <c r="A694" s="35"/>
      <c r="B694" s="36"/>
      <c r="C694" s="36"/>
      <c r="D694" s="36"/>
      <c r="E694" s="36"/>
      <c r="H694" s="36"/>
      <c r="J694" s="36"/>
      <c r="K694" s="36"/>
      <c r="Q694" s="46"/>
      <c r="T694" s="46"/>
      <c r="U694" s="46"/>
      <c r="V694" s="46"/>
      <c r="Y694" s="46"/>
      <c r="Z694" s="46"/>
    </row>
    <row r="695" spans="1:26" ht="16.5" customHeight="1">
      <c r="A695" s="35"/>
      <c r="B695" s="36"/>
      <c r="C695" s="36"/>
      <c r="D695" s="36"/>
      <c r="E695" s="36"/>
      <c r="H695" s="36"/>
      <c r="J695" s="36"/>
      <c r="K695" s="36"/>
      <c r="Q695" s="46"/>
      <c r="T695" s="46"/>
      <c r="U695" s="46"/>
      <c r="V695" s="46"/>
      <c r="Y695" s="46"/>
      <c r="Z695" s="46"/>
    </row>
    <row r="696" spans="1:26" ht="16.5" customHeight="1">
      <c r="A696" s="35"/>
      <c r="B696" s="36"/>
      <c r="C696" s="36"/>
      <c r="D696" s="36"/>
      <c r="E696" s="36"/>
      <c r="H696" s="36"/>
      <c r="J696" s="36"/>
      <c r="K696" s="36"/>
      <c r="Q696" s="46"/>
      <c r="T696" s="46"/>
      <c r="U696" s="46"/>
      <c r="V696" s="46"/>
      <c r="Y696" s="46"/>
      <c r="Z696" s="46"/>
    </row>
    <row r="697" spans="1:26" ht="16.5" customHeight="1">
      <c r="A697" s="35"/>
      <c r="B697" s="36"/>
      <c r="C697" s="36"/>
      <c r="D697" s="36"/>
      <c r="E697" s="36"/>
      <c r="H697" s="36"/>
      <c r="J697" s="36"/>
      <c r="K697" s="36"/>
      <c r="Q697" s="46"/>
      <c r="T697" s="46"/>
      <c r="U697" s="46"/>
      <c r="V697" s="46"/>
      <c r="Y697" s="46"/>
      <c r="Z697" s="46"/>
    </row>
    <row r="698" spans="1:26" ht="16.5" customHeight="1">
      <c r="A698" s="35"/>
      <c r="B698" s="36"/>
      <c r="C698" s="36"/>
      <c r="D698" s="36"/>
      <c r="E698" s="36"/>
      <c r="H698" s="36"/>
      <c r="J698" s="36"/>
      <c r="K698" s="36"/>
      <c r="Q698" s="46"/>
      <c r="T698" s="46"/>
      <c r="U698" s="46"/>
      <c r="V698" s="46"/>
      <c r="Y698" s="46"/>
      <c r="Z698" s="46"/>
    </row>
    <row r="699" spans="1:26" ht="16.5" customHeight="1">
      <c r="A699" s="35"/>
      <c r="B699" s="36"/>
      <c r="C699" s="36"/>
      <c r="D699" s="36"/>
      <c r="E699" s="36"/>
      <c r="H699" s="36"/>
      <c r="J699" s="36"/>
      <c r="K699" s="36"/>
      <c r="Q699" s="46"/>
      <c r="T699" s="46"/>
      <c r="U699" s="46"/>
      <c r="V699" s="46"/>
      <c r="Y699" s="46"/>
      <c r="Z699" s="46"/>
    </row>
    <row r="700" spans="1:26" ht="16.5" customHeight="1">
      <c r="A700" s="35"/>
      <c r="B700" s="36"/>
      <c r="C700" s="36"/>
      <c r="D700" s="36"/>
      <c r="E700" s="36"/>
      <c r="H700" s="36"/>
      <c r="J700" s="36"/>
      <c r="K700" s="36"/>
      <c r="Q700" s="46"/>
      <c r="T700" s="46"/>
      <c r="U700" s="46"/>
      <c r="V700" s="46"/>
      <c r="Y700" s="46"/>
      <c r="Z700" s="46"/>
    </row>
    <row r="701" spans="1:26" ht="16.5" customHeight="1">
      <c r="A701" s="35"/>
      <c r="B701" s="36"/>
      <c r="C701" s="36"/>
      <c r="D701" s="36"/>
      <c r="E701" s="36"/>
      <c r="H701" s="36"/>
      <c r="J701" s="36"/>
      <c r="K701" s="36"/>
      <c r="Q701" s="46"/>
      <c r="T701" s="46"/>
      <c r="U701" s="46"/>
      <c r="V701" s="46"/>
      <c r="Y701" s="46"/>
      <c r="Z701" s="46"/>
    </row>
    <row r="702" spans="1:26" ht="16.5" customHeight="1">
      <c r="A702" s="35"/>
      <c r="B702" s="36"/>
      <c r="C702" s="36"/>
      <c r="D702" s="36"/>
      <c r="E702" s="36"/>
      <c r="H702" s="36"/>
      <c r="J702" s="36"/>
      <c r="K702" s="36"/>
      <c r="Q702" s="46"/>
      <c r="T702" s="46"/>
      <c r="U702" s="46"/>
      <c r="V702" s="46"/>
      <c r="Y702" s="46"/>
      <c r="Z702" s="46"/>
    </row>
    <row r="703" spans="1:26" ht="16.5" customHeight="1">
      <c r="A703" s="35"/>
      <c r="B703" s="36"/>
      <c r="C703" s="36"/>
      <c r="D703" s="36"/>
      <c r="E703" s="36"/>
      <c r="H703" s="36"/>
      <c r="J703" s="36"/>
      <c r="K703" s="36"/>
      <c r="Q703" s="46"/>
      <c r="T703" s="46"/>
      <c r="U703" s="46"/>
      <c r="V703" s="46"/>
      <c r="Y703" s="46"/>
      <c r="Z703" s="46"/>
    </row>
    <row r="704" spans="1:26" ht="16.5" customHeight="1">
      <c r="A704" s="35"/>
      <c r="B704" s="36"/>
      <c r="C704" s="36"/>
      <c r="D704" s="36"/>
      <c r="E704" s="36"/>
      <c r="H704" s="36"/>
      <c r="J704" s="36"/>
      <c r="K704" s="36"/>
      <c r="Q704" s="46"/>
      <c r="T704" s="46"/>
      <c r="U704" s="46"/>
      <c r="V704" s="46"/>
      <c r="Y704" s="46"/>
      <c r="Z704" s="46"/>
    </row>
    <row r="705" spans="1:26" ht="16.5" customHeight="1">
      <c r="A705" s="35"/>
      <c r="B705" s="36"/>
      <c r="C705" s="36"/>
      <c r="D705" s="36"/>
      <c r="E705" s="36"/>
      <c r="H705" s="36"/>
      <c r="J705" s="36"/>
      <c r="K705" s="36"/>
      <c r="Q705" s="46"/>
      <c r="T705" s="46"/>
      <c r="U705" s="46"/>
      <c r="V705" s="46"/>
      <c r="Y705" s="46"/>
      <c r="Z705" s="46"/>
    </row>
    <row r="706" spans="1:26" ht="16.5" customHeight="1">
      <c r="A706" s="35"/>
      <c r="B706" s="36"/>
      <c r="C706" s="36"/>
      <c r="D706" s="36"/>
      <c r="E706" s="36"/>
      <c r="H706" s="36"/>
      <c r="J706" s="36"/>
      <c r="K706" s="36"/>
      <c r="Q706" s="46"/>
      <c r="T706" s="46"/>
      <c r="U706" s="46"/>
      <c r="V706" s="46"/>
      <c r="Y706" s="46"/>
      <c r="Z706" s="46"/>
    </row>
    <row r="707" spans="1:26" ht="16.5" customHeight="1">
      <c r="A707" s="35"/>
      <c r="B707" s="36"/>
      <c r="C707" s="36"/>
      <c r="D707" s="36"/>
      <c r="E707" s="36"/>
      <c r="H707" s="36"/>
      <c r="J707" s="36"/>
      <c r="K707" s="36"/>
      <c r="Q707" s="46"/>
      <c r="T707" s="46"/>
      <c r="U707" s="46"/>
      <c r="V707" s="46"/>
      <c r="Y707" s="46"/>
      <c r="Z707" s="46"/>
    </row>
    <row r="708" spans="1:26" ht="16.5" customHeight="1">
      <c r="A708" s="35"/>
      <c r="B708" s="36"/>
      <c r="C708" s="36"/>
      <c r="D708" s="36"/>
      <c r="E708" s="36"/>
      <c r="H708" s="36"/>
      <c r="J708" s="36"/>
      <c r="K708" s="36"/>
      <c r="Q708" s="46"/>
      <c r="T708" s="46"/>
      <c r="U708" s="46"/>
      <c r="V708" s="46"/>
      <c r="Y708" s="46"/>
      <c r="Z708" s="46"/>
    </row>
    <row r="709" spans="1:26" ht="16.5" customHeight="1">
      <c r="A709" s="35"/>
      <c r="B709" s="36"/>
      <c r="C709" s="36"/>
      <c r="D709" s="36"/>
      <c r="E709" s="36"/>
      <c r="H709" s="36"/>
      <c r="J709" s="36"/>
      <c r="K709" s="36"/>
      <c r="Q709" s="46"/>
      <c r="T709" s="46"/>
      <c r="U709" s="46"/>
      <c r="V709" s="46"/>
      <c r="Y709" s="46"/>
      <c r="Z709" s="46"/>
    </row>
    <row r="710" spans="1:26" ht="16.5" customHeight="1">
      <c r="A710" s="35"/>
      <c r="B710" s="36"/>
      <c r="C710" s="36"/>
      <c r="D710" s="36"/>
      <c r="E710" s="36"/>
      <c r="H710" s="36"/>
      <c r="J710" s="36"/>
      <c r="K710" s="36"/>
      <c r="Q710" s="46"/>
      <c r="T710" s="46"/>
      <c r="U710" s="46"/>
      <c r="V710" s="46"/>
      <c r="Y710" s="46"/>
      <c r="Z710" s="46"/>
    </row>
    <row r="711" spans="1:26" ht="16.5" customHeight="1">
      <c r="A711" s="35"/>
      <c r="B711" s="36"/>
      <c r="C711" s="36"/>
      <c r="D711" s="36"/>
      <c r="E711" s="36"/>
      <c r="H711" s="36"/>
      <c r="J711" s="36"/>
      <c r="K711" s="36"/>
      <c r="Q711" s="46"/>
      <c r="T711" s="46"/>
      <c r="U711" s="46"/>
      <c r="V711" s="46"/>
      <c r="Y711" s="46"/>
      <c r="Z711" s="46"/>
    </row>
    <row r="712" spans="1:26" ht="16.5" customHeight="1">
      <c r="A712" s="35"/>
      <c r="B712" s="36"/>
      <c r="C712" s="36"/>
      <c r="D712" s="36"/>
      <c r="E712" s="36"/>
      <c r="H712" s="36"/>
      <c r="J712" s="36"/>
      <c r="K712" s="36"/>
      <c r="Q712" s="46"/>
      <c r="T712" s="46"/>
      <c r="U712" s="46"/>
      <c r="V712" s="46"/>
      <c r="Y712" s="46"/>
      <c r="Z712" s="46"/>
    </row>
    <row r="713" spans="1:26" ht="16.5" customHeight="1">
      <c r="A713" s="35"/>
      <c r="B713" s="36"/>
      <c r="C713" s="36"/>
      <c r="D713" s="36"/>
      <c r="E713" s="36"/>
      <c r="H713" s="36"/>
      <c r="J713" s="36"/>
      <c r="K713" s="36"/>
      <c r="Q713" s="46"/>
      <c r="T713" s="46"/>
      <c r="U713" s="46"/>
      <c r="V713" s="46"/>
      <c r="Y713" s="46"/>
      <c r="Z713" s="46"/>
    </row>
    <row r="714" spans="1:26" ht="16.5" customHeight="1">
      <c r="A714" s="35"/>
      <c r="B714" s="36"/>
      <c r="C714" s="36"/>
      <c r="D714" s="36"/>
      <c r="E714" s="36"/>
      <c r="H714" s="36"/>
      <c r="J714" s="36"/>
      <c r="K714" s="36"/>
      <c r="Q714" s="46"/>
      <c r="T714" s="46"/>
      <c r="U714" s="46"/>
      <c r="V714" s="46"/>
      <c r="Y714" s="46"/>
      <c r="Z714" s="46"/>
    </row>
    <row r="715" spans="1:26" ht="16.5" customHeight="1">
      <c r="A715" s="35"/>
      <c r="B715" s="36"/>
      <c r="C715" s="36"/>
      <c r="D715" s="36"/>
      <c r="E715" s="36"/>
      <c r="H715" s="36"/>
      <c r="J715" s="36"/>
      <c r="K715" s="36"/>
      <c r="Q715" s="46"/>
      <c r="T715" s="46"/>
      <c r="U715" s="46"/>
      <c r="V715" s="46"/>
      <c r="Y715" s="46"/>
      <c r="Z715" s="46"/>
    </row>
    <row r="716" spans="1:26" ht="16.5" customHeight="1">
      <c r="A716" s="35"/>
      <c r="B716" s="36"/>
      <c r="C716" s="36"/>
      <c r="D716" s="36"/>
      <c r="E716" s="36"/>
      <c r="H716" s="36"/>
      <c r="J716" s="36"/>
      <c r="K716" s="36"/>
      <c r="Q716" s="46"/>
      <c r="T716" s="46"/>
      <c r="U716" s="46"/>
      <c r="V716" s="46"/>
      <c r="Y716" s="46"/>
      <c r="Z716" s="46"/>
    </row>
    <row r="717" spans="1:26" ht="16.5" customHeight="1">
      <c r="A717" s="35"/>
      <c r="B717" s="36"/>
      <c r="C717" s="36"/>
      <c r="D717" s="36"/>
      <c r="E717" s="36"/>
      <c r="H717" s="36"/>
      <c r="J717" s="36"/>
      <c r="K717" s="36"/>
      <c r="Q717" s="46"/>
      <c r="T717" s="46"/>
      <c r="U717" s="46"/>
      <c r="V717" s="46"/>
      <c r="Y717" s="46"/>
      <c r="Z717" s="46"/>
    </row>
    <row r="718" spans="1:26" ht="16.5" customHeight="1">
      <c r="A718" s="35"/>
      <c r="B718" s="36"/>
      <c r="C718" s="36"/>
      <c r="D718" s="36"/>
      <c r="E718" s="36"/>
      <c r="H718" s="36"/>
      <c r="J718" s="36"/>
      <c r="K718" s="36"/>
      <c r="Q718" s="46"/>
      <c r="T718" s="46"/>
      <c r="U718" s="46"/>
      <c r="V718" s="46"/>
      <c r="Y718" s="46"/>
      <c r="Z718" s="46"/>
    </row>
    <row r="719" spans="1:26" ht="16.5" customHeight="1">
      <c r="A719" s="35"/>
      <c r="B719" s="36"/>
      <c r="C719" s="36"/>
      <c r="D719" s="36"/>
      <c r="E719" s="36"/>
      <c r="H719" s="36"/>
      <c r="J719" s="36"/>
      <c r="K719" s="36"/>
      <c r="Q719" s="46"/>
      <c r="T719" s="46"/>
      <c r="U719" s="46"/>
      <c r="V719" s="46"/>
      <c r="Y719" s="46"/>
      <c r="Z719" s="46"/>
    </row>
    <row r="720" spans="1:26" ht="16.5" customHeight="1">
      <c r="A720" s="35"/>
      <c r="B720" s="36"/>
      <c r="C720" s="36"/>
      <c r="D720" s="36"/>
      <c r="E720" s="36"/>
      <c r="H720" s="36"/>
      <c r="J720" s="36"/>
      <c r="K720" s="36"/>
      <c r="Q720" s="46"/>
      <c r="T720" s="46"/>
      <c r="U720" s="46"/>
      <c r="V720" s="46"/>
      <c r="Y720" s="46"/>
      <c r="Z720" s="46"/>
    </row>
    <row r="721" spans="1:26" ht="16.5" customHeight="1">
      <c r="A721" s="35"/>
      <c r="B721" s="36"/>
      <c r="C721" s="36"/>
      <c r="D721" s="36"/>
      <c r="E721" s="36"/>
      <c r="H721" s="36"/>
      <c r="J721" s="36"/>
      <c r="K721" s="36"/>
      <c r="Q721" s="46"/>
      <c r="T721" s="46"/>
      <c r="U721" s="46"/>
      <c r="V721" s="46"/>
      <c r="Y721" s="46"/>
      <c r="Z721" s="46"/>
    </row>
    <row r="722" spans="1:26" ht="16.5" customHeight="1">
      <c r="A722" s="35"/>
      <c r="B722" s="36"/>
      <c r="C722" s="36"/>
      <c r="D722" s="36"/>
      <c r="E722" s="36"/>
      <c r="H722" s="36"/>
      <c r="J722" s="36"/>
      <c r="K722" s="36"/>
      <c r="Q722" s="46"/>
      <c r="T722" s="46"/>
      <c r="U722" s="46"/>
      <c r="V722" s="46"/>
      <c r="Y722" s="46"/>
      <c r="Z722" s="46"/>
    </row>
    <row r="723" spans="1:26" ht="16.5" customHeight="1">
      <c r="A723" s="35"/>
      <c r="B723" s="36"/>
      <c r="C723" s="36"/>
      <c r="D723" s="36"/>
      <c r="E723" s="36"/>
      <c r="H723" s="36"/>
      <c r="J723" s="36"/>
      <c r="K723" s="36"/>
      <c r="Q723" s="46"/>
      <c r="T723" s="46"/>
      <c r="U723" s="46"/>
      <c r="V723" s="46"/>
      <c r="Y723" s="46"/>
      <c r="Z723" s="46"/>
    </row>
    <row r="724" spans="1:26" ht="16.5" customHeight="1">
      <c r="A724" s="35"/>
      <c r="B724" s="36"/>
      <c r="C724" s="36"/>
      <c r="D724" s="36"/>
      <c r="E724" s="36"/>
      <c r="H724" s="36"/>
      <c r="J724" s="36"/>
      <c r="K724" s="36"/>
      <c r="Q724" s="46"/>
      <c r="T724" s="46"/>
      <c r="U724" s="46"/>
      <c r="V724" s="46"/>
      <c r="Y724" s="46"/>
      <c r="Z724" s="46"/>
    </row>
    <row r="725" spans="1:26" ht="16.5" customHeight="1">
      <c r="A725" s="35"/>
      <c r="B725" s="36"/>
      <c r="C725" s="36"/>
      <c r="D725" s="36"/>
      <c r="E725" s="36"/>
      <c r="H725" s="36"/>
      <c r="J725" s="36"/>
      <c r="K725" s="36"/>
      <c r="Q725" s="46"/>
      <c r="T725" s="46"/>
      <c r="U725" s="46"/>
      <c r="V725" s="46"/>
      <c r="Y725" s="46"/>
      <c r="Z725" s="46"/>
    </row>
    <row r="726" spans="1:26" ht="16.5" customHeight="1">
      <c r="A726" s="35"/>
      <c r="B726" s="36"/>
      <c r="C726" s="36"/>
      <c r="D726" s="36"/>
      <c r="E726" s="36"/>
      <c r="H726" s="36"/>
      <c r="J726" s="36"/>
      <c r="K726" s="36"/>
      <c r="Q726" s="46"/>
      <c r="T726" s="46"/>
      <c r="U726" s="46"/>
      <c r="V726" s="46"/>
      <c r="Y726" s="46"/>
      <c r="Z726" s="46"/>
    </row>
    <row r="727" spans="1:26" ht="16.5" customHeight="1">
      <c r="A727" s="35"/>
      <c r="B727" s="36"/>
      <c r="C727" s="36"/>
      <c r="D727" s="36"/>
      <c r="E727" s="36"/>
      <c r="H727" s="36"/>
      <c r="J727" s="36"/>
      <c r="K727" s="36"/>
      <c r="Q727" s="46"/>
      <c r="T727" s="46"/>
      <c r="U727" s="46"/>
      <c r="V727" s="46"/>
      <c r="Y727" s="46"/>
      <c r="Z727" s="46"/>
    </row>
    <row r="728" spans="1:26" ht="16.5" customHeight="1">
      <c r="A728" s="35"/>
      <c r="B728" s="36"/>
      <c r="C728" s="36"/>
      <c r="D728" s="36"/>
      <c r="E728" s="36"/>
      <c r="H728" s="36"/>
      <c r="J728" s="36"/>
      <c r="K728" s="36"/>
      <c r="Q728" s="46"/>
      <c r="T728" s="46"/>
      <c r="U728" s="46"/>
      <c r="V728" s="46"/>
      <c r="Y728" s="46"/>
      <c r="Z728" s="46"/>
    </row>
    <row r="729" spans="1:26" ht="16.5" customHeight="1">
      <c r="A729" s="35"/>
      <c r="B729" s="36"/>
      <c r="C729" s="36"/>
      <c r="D729" s="36"/>
      <c r="E729" s="36"/>
      <c r="H729" s="36"/>
      <c r="J729" s="36"/>
      <c r="K729" s="36"/>
      <c r="Q729" s="46"/>
      <c r="T729" s="46"/>
      <c r="U729" s="46"/>
      <c r="V729" s="46"/>
      <c r="Y729" s="46"/>
      <c r="Z729" s="46"/>
    </row>
    <row r="730" spans="1:26" ht="16.5" customHeight="1">
      <c r="A730" s="35"/>
      <c r="B730" s="36"/>
      <c r="C730" s="36"/>
      <c r="D730" s="36"/>
      <c r="E730" s="36"/>
      <c r="H730" s="36"/>
      <c r="J730" s="36"/>
      <c r="K730" s="36"/>
      <c r="Q730" s="46"/>
      <c r="T730" s="46"/>
      <c r="U730" s="46"/>
      <c r="V730" s="46"/>
      <c r="Y730" s="46"/>
      <c r="Z730" s="46"/>
    </row>
    <row r="731" spans="1:26" ht="16.5" customHeight="1">
      <c r="A731" s="35"/>
      <c r="B731" s="36"/>
      <c r="C731" s="36"/>
      <c r="D731" s="36"/>
      <c r="E731" s="36"/>
      <c r="H731" s="36"/>
      <c r="J731" s="36"/>
      <c r="K731" s="36"/>
      <c r="Q731" s="46"/>
      <c r="T731" s="46"/>
      <c r="U731" s="46"/>
      <c r="V731" s="46"/>
      <c r="Y731" s="46"/>
      <c r="Z731" s="46"/>
    </row>
    <row r="732" spans="1:26" ht="16.5" customHeight="1">
      <c r="A732" s="35"/>
      <c r="B732" s="36"/>
      <c r="C732" s="36"/>
      <c r="D732" s="36"/>
      <c r="E732" s="36"/>
      <c r="H732" s="36"/>
      <c r="J732" s="36"/>
      <c r="K732" s="36"/>
      <c r="Q732" s="46"/>
      <c r="T732" s="46"/>
      <c r="U732" s="46"/>
      <c r="V732" s="46"/>
      <c r="Y732" s="46"/>
      <c r="Z732" s="46"/>
    </row>
    <row r="733" spans="1:26" ht="16.5" customHeight="1">
      <c r="A733" s="35"/>
      <c r="B733" s="36"/>
      <c r="C733" s="36"/>
      <c r="D733" s="36"/>
      <c r="E733" s="36"/>
      <c r="H733" s="36"/>
      <c r="J733" s="36"/>
      <c r="K733" s="36"/>
      <c r="Q733" s="46"/>
      <c r="T733" s="46"/>
      <c r="U733" s="46"/>
      <c r="V733" s="46"/>
      <c r="Y733" s="46"/>
      <c r="Z733" s="46"/>
    </row>
    <row r="734" spans="1:26" ht="16.5" customHeight="1">
      <c r="A734" s="35"/>
      <c r="B734" s="36"/>
      <c r="C734" s="36"/>
      <c r="D734" s="36"/>
      <c r="E734" s="36"/>
      <c r="H734" s="36"/>
      <c r="J734" s="36"/>
      <c r="K734" s="36"/>
      <c r="Q734" s="46"/>
      <c r="T734" s="46"/>
      <c r="U734" s="46"/>
      <c r="V734" s="46"/>
      <c r="Y734" s="46"/>
      <c r="Z734" s="46"/>
    </row>
    <row r="735" spans="1:26" ht="16.5" customHeight="1">
      <c r="A735" s="35"/>
      <c r="B735" s="36"/>
      <c r="C735" s="36"/>
      <c r="D735" s="36"/>
      <c r="E735" s="36"/>
      <c r="H735" s="36"/>
      <c r="J735" s="36"/>
      <c r="K735" s="36"/>
      <c r="Q735" s="46"/>
      <c r="T735" s="46"/>
      <c r="U735" s="46"/>
      <c r="V735" s="46"/>
      <c r="Y735" s="46"/>
      <c r="Z735" s="46"/>
    </row>
    <row r="736" spans="1:26" ht="16.5" customHeight="1">
      <c r="A736" s="35"/>
      <c r="B736" s="36"/>
      <c r="C736" s="36"/>
      <c r="D736" s="36"/>
      <c r="E736" s="36"/>
      <c r="H736" s="36"/>
      <c r="J736" s="36"/>
      <c r="K736" s="36"/>
      <c r="Q736" s="46"/>
      <c r="T736" s="46"/>
      <c r="U736" s="46"/>
      <c r="V736" s="46"/>
      <c r="Y736" s="46"/>
      <c r="Z736" s="46"/>
    </row>
    <row r="737" spans="1:26" ht="16.5" customHeight="1">
      <c r="A737" s="35"/>
      <c r="B737" s="36"/>
      <c r="C737" s="36"/>
      <c r="D737" s="36"/>
      <c r="E737" s="36"/>
      <c r="H737" s="36"/>
      <c r="J737" s="36"/>
      <c r="K737" s="36"/>
      <c r="Q737" s="46"/>
      <c r="T737" s="46"/>
      <c r="U737" s="46"/>
      <c r="V737" s="46"/>
      <c r="Y737" s="46"/>
      <c r="Z737" s="46"/>
    </row>
    <row r="738" spans="1:26" ht="16.5" customHeight="1">
      <c r="A738" s="35"/>
      <c r="B738" s="36"/>
      <c r="C738" s="36"/>
      <c r="D738" s="36"/>
      <c r="E738" s="36"/>
      <c r="H738" s="36"/>
      <c r="J738" s="36"/>
      <c r="K738" s="36"/>
      <c r="Q738" s="46"/>
      <c r="T738" s="46"/>
      <c r="U738" s="46"/>
      <c r="V738" s="46"/>
      <c r="Y738" s="46"/>
      <c r="Z738" s="46"/>
    </row>
    <row r="739" spans="1:26" ht="16.5" customHeight="1">
      <c r="A739" s="35"/>
      <c r="B739" s="36"/>
      <c r="C739" s="36"/>
      <c r="D739" s="36"/>
      <c r="E739" s="36"/>
      <c r="H739" s="36"/>
      <c r="J739" s="36"/>
      <c r="K739" s="36"/>
      <c r="Q739" s="46"/>
      <c r="T739" s="46"/>
      <c r="U739" s="46"/>
      <c r="V739" s="46"/>
      <c r="Y739" s="46"/>
      <c r="Z739" s="46"/>
    </row>
    <row r="740" spans="1:26" ht="16.5" customHeight="1">
      <c r="A740" s="35"/>
      <c r="B740" s="36"/>
      <c r="C740" s="36"/>
      <c r="D740" s="36"/>
      <c r="E740" s="36"/>
      <c r="H740" s="36"/>
      <c r="J740" s="36"/>
      <c r="K740" s="36"/>
      <c r="Q740" s="46"/>
      <c r="T740" s="46"/>
      <c r="U740" s="46"/>
      <c r="V740" s="46"/>
      <c r="Y740" s="46"/>
      <c r="Z740" s="46"/>
    </row>
    <row r="741" spans="1:26" ht="16.5" customHeight="1">
      <c r="A741" s="35"/>
      <c r="B741" s="36"/>
      <c r="C741" s="36"/>
      <c r="D741" s="36"/>
      <c r="E741" s="36"/>
      <c r="H741" s="36"/>
      <c r="J741" s="36"/>
      <c r="K741" s="36"/>
      <c r="Q741" s="46"/>
      <c r="T741" s="46"/>
      <c r="U741" s="46"/>
      <c r="V741" s="46"/>
      <c r="Y741" s="46"/>
      <c r="Z741" s="46"/>
    </row>
    <row r="742" spans="1:26" ht="16.5" customHeight="1">
      <c r="A742" s="35"/>
      <c r="B742" s="36"/>
      <c r="C742" s="36"/>
      <c r="D742" s="36"/>
      <c r="E742" s="36"/>
      <c r="H742" s="36"/>
      <c r="J742" s="36"/>
      <c r="K742" s="36"/>
      <c r="Q742" s="46"/>
      <c r="T742" s="46"/>
      <c r="U742" s="46"/>
      <c r="V742" s="46"/>
      <c r="Y742" s="46"/>
      <c r="Z742" s="46"/>
    </row>
    <row r="743" spans="1:26" ht="16.5" customHeight="1">
      <c r="A743" s="35"/>
      <c r="B743" s="36"/>
      <c r="C743" s="36"/>
      <c r="D743" s="36"/>
      <c r="E743" s="36"/>
      <c r="H743" s="36"/>
      <c r="J743" s="36"/>
      <c r="K743" s="36"/>
      <c r="Q743" s="46"/>
      <c r="T743" s="46"/>
      <c r="U743" s="46"/>
      <c r="V743" s="46"/>
      <c r="Y743" s="46"/>
      <c r="Z743" s="46"/>
    </row>
    <row r="744" spans="1:26" ht="16.5" customHeight="1">
      <c r="A744" s="35"/>
      <c r="B744" s="36"/>
      <c r="C744" s="36"/>
      <c r="D744" s="36"/>
      <c r="E744" s="36"/>
      <c r="H744" s="36"/>
      <c r="J744" s="36"/>
      <c r="K744" s="36"/>
      <c r="Q744" s="46"/>
      <c r="T744" s="46"/>
      <c r="U744" s="46"/>
      <c r="V744" s="46"/>
      <c r="Y744" s="46"/>
      <c r="Z744" s="46"/>
    </row>
    <row r="745" spans="1:26" ht="16.5" customHeight="1">
      <c r="A745" s="35"/>
      <c r="B745" s="36"/>
      <c r="C745" s="36"/>
      <c r="D745" s="36"/>
      <c r="E745" s="36"/>
      <c r="H745" s="36"/>
      <c r="J745" s="36"/>
      <c r="K745" s="36"/>
      <c r="Q745" s="46"/>
      <c r="T745" s="46"/>
      <c r="U745" s="46"/>
      <c r="V745" s="46"/>
      <c r="Y745" s="46"/>
      <c r="Z745" s="46"/>
    </row>
    <row r="746" spans="1:26" ht="16.5" customHeight="1">
      <c r="A746" s="35"/>
      <c r="B746" s="36"/>
      <c r="C746" s="36"/>
      <c r="D746" s="36"/>
      <c r="E746" s="36"/>
      <c r="H746" s="36"/>
      <c r="J746" s="36"/>
      <c r="K746" s="36"/>
      <c r="Q746" s="46"/>
      <c r="T746" s="46"/>
      <c r="U746" s="46"/>
      <c r="V746" s="46"/>
      <c r="Y746" s="46"/>
      <c r="Z746" s="46"/>
    </row>
    <row r="747" spans="1:26" ht="16.5" customHeight="1">
      <c r="A747" s="35"/>
      <c r="B747" s="36"/>
      <c r="C747" s="36"/>
      <c r="D747" s="36"/>
      <c r="E747" s="36"/>
      <c r="H747" s="36"/>
      <c r="J747" s="36"/>
      <c r="K747" s="36"/>
      <c r="Q747" s="46"/>
      <c r="T747" s="46"/>
      <c r="U747" s="46"/>
      <c r="V747" s="46"/>
      <c r="Y747" s="46"/>
      <c r="Z747" s="46"/>
    </row>
    <row r="748" spans="1:26" ht="16.5" customHeight="1">
      <c r="A748" s="35"/>
      <c r="B748" s="36"/>
      <c r="C748" s="36"/>
      <c r="D748" s="36"/>
      <c r="E748" s="36"/>
      <c r="H748" s="36"/>
      <c r="J748" s="36"/>
      <c r="K748" s="36"/>
      <c r="Q748" s="46"/>
      <c r="T748" s="46"/>
      <c r="U748" s="46"/>
      <c r="V748" s="46"/>
      <c r="Y748" s="46"/>
      <c r="Z748" s="46"/>
    </row>
    <row r="749" spans="1:26" ht="16.5" customHeight="1">
      <c r="A749" s="35"/>
      <c r="B749" s="36"/>
      <c r="C749" s="36"/>
      <c r="D749" s="36"/>
      <c r="E749" s="36"/>
      <c r="H749" s="36"/>
      <c r="J749" s="36"/>
      <c r="K749" s="36"/>
      <c r="Q749" s="46"/>
      <c r="T749" s="46"/>
      <c r="U749" s="46"/>
      <c r="V749" s="46"/>
      <c r="Y749" s="46"/>
      <c r="Z749" s="46"/>
    </row>
    <row r="750" spans="1:26" ht="16.5" customHeight="1">
      <c r="A750" s="35"/>
      <c r="B750" s="36"/>
      <c r="C750" s="36"/>
      <c r="D750" s="36"/>
      <c r="E750" s="36"/>
      <c r="H750" s="36"/>
      <c r="J750" s="36"/>
      <c r="K750" s="36"/>
      <c r="Q750" s="46"/>
      <c r="T750" s="46"/>
      <c r="U750" s="46"/>
      <c r="V750" s="46"/>
      <c r="Y750" s="46"/>
      <c r="Z750" s="46"/>
    </row>
    <row r="751" spans="1:26" ht="16.5" customHeight="1">
      <c r="A751" s="35"/>
      <c r="B751" s="36"/>
      <c r="C751" s="36"/>
      <c r="D751" s="36"/>
      <c r="E751" s="36"/>
      <c r="H751" s="36"/>
      <c r="J751" s="36"/>
      <c r="K751" s="36"/>
      <c r="Q751" s="46"/>
      <c r="T751" s="46"/>
      <c r="U751" s="46"/>
      <c r="V751" s="46"/>
      <c r="Y751" s="46"/>
      <c r="Z751" s="46"/>
    </row>
    <row r="752" spans="1:26" ht="16.5" customHeight="1">
      <c r="A752" s="35"/>
      <c r="B752" s="36"/>
      <c r="C752" s="36"/>
      <c r="D752" s="36"/>
      <c r="E752" s="36"/>
      <c r="H752" s="36"/>
      <c r="J752" s="36"/>
      <c r="K752" s="36"/>
      <c r="Q752" s="46"/>
      <c r="T752" s="46"/>
      <c r="U752" s="46"/>
      <c r="V752" s="46"/>
      <c r="Y752" s="46"/>
      <c r="Z752" s="46"/>
    </row>
    <row r="753" spans="1:26" ht="16.5" customHeight="1">
      <c r="A753" s="35"/>
      <c r="B753" s="36"/>
      <c r="C753" s="36"/>
      <c r="D753" s="36"/>
      <c r="E753" s="36"/>
      <c r="H753" s="36"/>
      <c r="J753" s="36"/>
      <c r="K753" s="36"/>
      <c r="Q753" s="46"/>
      <c r="T753" s="46"/>
      <c r="U753" s="46"/>
      <c r="V753" s="46"/>
      <c r="Y753" s="46"/>
      <c r="Z753" s="46"/>
    </row>
    <row r="754" spans="1:26" ht="16.5" customHeight="1">
      <c r="A754" s="35"/>
      <c r="B754" s="36"/>
      <c r="C754" s="36"/>
      <c r="D754" s="36"/>
      <c r="E754" s="36"/>
      <c r="H754" s="36"/>
      <c r="J754" s="36"/>
      <c r="K754" s="36"/>
      <c r="Q754" s="46"/>
      <c r="T754" s="46"/>
      <c r="U754" s="46"/>
      <c r="V754" s="46"/>
      <c r="Y754" s="46"/>
      <c r="Z754" s="46"/>
    </row>
    <row r="755" spans="1:26" ht="16.5" customHeight="1">
      <c r="A755" s="35"/>
      <c r="B755" s="36"/>
      <c r="C755" s="36"/>
      <c r="D755" s="36"/>
      <c r="E755" s="36"/>
      <c r="H755" s="36"/>
      <c r="J755" s="36"/>
      <c r="K755" s="36"/>
      <c r="Q755" s="46"/>
      <c r="T755" s="46"/>
      <c r="U755" s="46"/>
      <c r="V755" s="46"/>
      <c r="Y755" s="46"/>
      <c r="Z755" s="46"/>
    </row>
    <row r="756" spans="1:26" ht="16.5" customHeight="1">
      <c r="A756" s="35"/>
      <c r="B756" s="36"/>
      <c r="C756" s="36"/>
      <c r="D756" s="36"/>
      <c r="E756" s="36"/>
      <c r="H756" s="36"/>
      <c r="J756" s="36"/>
      <c r="K756" s="36"/>
      <c r="Q756" s="46"/>
      <c r="T756" s="46"/>
      <c r="U756" s="46"/>
      <c r="V756" s="46"/>
      <c r="Y756" s="46"/>
      <c r="Z756" s="46"/>
    </row>
    <row r="757" spans="1:26" ht="16.5" customHeight="1">
      <c r="A757" s="35"/>
      <c r="B757" s="36"/>
      <c r="C757" s="36"/>
      <c r="D757" s="36"/>
      <c r="E757" s="36"/>
      <c r="H757" s="36"/>
      <c r="J757" s="36"/>
      <c r="K757" s="36"/>
      <c r="Q757" s="46"/>
      <c r="T757" s="46"/>
      <c r="U757" s="46"/>
      <c r="V757" s="46"/>
      <c r="Y757" s="46"/>
      <c r="Z757" s="46"/>
    </row>
    <row r="758" spans="1:26" ht="16.5" customHeight="1">
      <c r="A758" s="35"/>
      <c r="B758" s="36"/>
      <c r="C758" s="36"/>
      <c r="D758" s="36"/>
      <c r="E758" s="36"/>
      <c r="H758" s="36"/>
      <c r="J758" s="36"/>
      <c r="K758" s="36"/>
      <c r="Q758" s="46"/>
      <c r="T758" s="46"/>
      <c r="U758" s="46"/>
      <c r="V758" s="46"/>
      <c r="Y758" s="46"/>
      <c r="Z758" s="46"/>
    </row>
    <row r="759" spans="1:26" ht="16.5" customHeight="1">
      <c r="A759" s="35"/>
      <c r="B759" s="36"/>
      <c r="C759" s="36"/>
      <c r="D759" s="36"/>
      <c r="E759" s="36"/>
      <c r="H759" s="36"/>
      <c r="J759" s="36"/>
      <c r="K759" s="36"/>
      <c r="Q759" s="46"/>
      <c r="T759" s="46"/>
      <c r="U759" s="46"/>
      <c r="V759" s="46"/>
      <c r="Y759" s="46"/>
      <c r="Z759" s="46"/>
    </row>
    <row r="760" spans="1:26" ht="16.5" customHeight="1">
      <c r="A760" s="35"/>
      <c r="B760" s="36"/>
      <c r="C760" s="36"/>
      <c r="D760" s="36"/>
      <c r="E760" s="36"/>
      <c r="H760" s="36"/>
      <c r="J760" s="36"/>
      <c r="K760" s="36"/>
      <c r="Q760" s="46"/>
      <c r="T760" s="46"/>
      <c r="U760" s="46"/>
      <c r="V760" s="46"/>
      <c r="Y760" s="46"/>
      <c r="Z760" s="46"/>
    </row>
    <row r="761" spans="1:26" ht="16.5" customHeight="1">
      <c r="A761" s="35"/>
      <c r="B761" s="36"/>
      <c r="C761" s="36"/>
      <c r="D761" s="36"/>
      <c r="E761" s="36"/>
      <c r="H761" s="36"/>
      <c r="J761" s="36"/>
      <c r="K761" s="36"/>
      <c r="Q761" s="46"/>
      <c r="T761" s="46"/>
      <c r="U761" s="46"/>
      <c r="V761" s="46"/>
      <c r="Y761" s="46"/>
      <c r="Z761" s="46"/>
    </row>
    <row r="762" spans="1:26" ht="16.5" customHeight="1">
      <c r="A762" s="35"/>
      <c r="B762" s="36"/>
      <c r="C762" s="36"/>
      <c r="D762" s="36"/>
      <c r="E762" s="36"/>
      <c r="H762" s="36"/>
      <c r="J762" s="36"/>
      <c r="K762" s="36"/>
      <c r="Q762" s="46"/>
      <c r="T762" s="46"/>
      <c r="U762" s="46"/>
      <c r="V762" s="46"/>
      <c r="Y762" s="46"/>
      <c r="Z762" s="46"/>
    </row>
    <row r="763" spans="1:26" ht="16.5" customHeight="1">
      <c r="A763" s="35"/>
      <c r="B763" s="36"/>
      <c r="C763" s="36"/>
      <c r="D763" s="36"/>
      <c r="E763" s="36"/>
      <c r="H763" s="36"/>
      <c r="J763" s="36"/>
      <c r="K763" s="36"/>
      <c r="Q763" s="46"/>
      <c r="T763" s="46"/>
      <c r="U763" s="46"/>
      <c r="V763" s="46"/>
      <c r="Y763" s="46"/>
      <c r="Z763" s="46"/>
    </row>
    <row r="764" spans="1:26" ht="16.5" customHeight="1">
      <c r="A764" s="35"/>
      <c r="B764" s="36"/>
      <c r="C764" s="36"/>
      <c r="D764" s="36"/>
      <c r="E764" s="36"/>
      <c r="H764" s="36"/>
      <c r="J764" s="36"/>
      <c r="K764" s="36"/>
      <c r="Q764" s="46"/>
      <c r="T764" s="46"/>
      <c r="U764" s="46"/>
      <c r="V764" s="46"/>
      <c r="Y764" s="46"/>
      <c r="Z764" s="46"/>
    </row>
    <row r="765" spans="1:26" ht="16.5" customHeight="1">
      <c r="A765" s="35"/>
      <c r="B765" s="36"/>
      <c r="C765" s="36"/>
      <c r="D765" s="36"/>
      <c r="E765" s="36"/>
      <c r="H765" s="36"/>
      <c r="J765" s="36"/>
      <c r="K765" s="36"/>
      <c r="Q765" s="46"/>
      <c r="T765" s="46"/>
      <c r="U765" s="46"/>
      <c r="V765" s="46"/>
      <c r="Y765" s="46"/>
      <c r="Z765" s="46"/>
    </row>
    <row r="766" spans="1:26" ht="16.5" customHeight="1">
      <c r="A766" s="35"/>
      <c r="B766" s="36"/>
      <c r="C766" s="36"/>
      <c r="D766" s="36"/>
      <c r="E766" s="36"/>
      <c r="H766" s="36"/>
      <c r="J766" s="36"/>
      <c r="K766" s="36"/>
      <c r="Q766" s="46"/>
      <c r="T766" s="46"/>
      <c r="U766" s="46"/>
      <c r="V766" s="46"/>
      <c r="Y766" s="46"/>
      <c r="Z766" s="46"/>
    </row>
    <row r="767" spans="1:26" ht="16.5" customHeight="1">
      <c r="A767" s="35"/>
      <c r="B767" s="36"/>
      <c r="C767" s="36"/>
      <c r="D767" s="36"/>
      <c r="E767" s="36"/>
      <c r="H767" s="36"/>
      <c r="J767" s="36"/>
      <c r="K767" s="36"/>
      <c r="Q767" s="46"/>
      <c r="T767" s="46"/>
      <c r="U767" s="46"/>
      <c r="V767" s="46"/>
      <c r="Y767" s="46"/>
      <c r="Z767" s="46"/>
    </row>
    <row r="768" spans="1:26" ht="16.5" customHeight="1">
      <c r="A768" s="35"/>
      <c r="B768" s="36"/>
      <c r="C768" s="36"/>
      <c r="D768" s="36"/>
      <c r="E768" s="36"/>
      <c r="H768" s="36"/>
      <c r="J768" s="36"/>
      <c r="K768" s="36"/>
      <c r="Q768" s="46"/>
      <c r="T768" s="46"/>
      <c r="U768" s="46"/>
      <c r="V768" s="46"/>
      <c r="Y768" s="46"/>
      <c r="Z768" s="46"/>
    </row>
    <row r="769" spans="1:26" ht="16.5" customHeight="1">
      <c r="A769" s="35"/>
      <c r="B769" s="36"/>
      <c r="C769" s="36"/>
      <c r="D769" s="36"/>
      <c r="E769" s="36"/>
      <c r="H769" s="36"/>
      <c r="J769" s="36"/>
      <c r="K769" s="36"/>
      <c r="Q769" s="46"/>
      <c r="T769" s="46"/>
      <c r="U769" s="46"/>
      <c r="V769" s="46"/>
      <c r="Y769" s="46"/>
      <c r="Z769" s="46"/>
    </row>
    <row r="770" spans="1:26" ht="16.5" customHeight="1">
      <c r="A770" s="35"/>
      <c r="B770" s="36"/>
      <c r="C770" s="36"/>
      <c r="D770" s="36"/>
      <c r="E770" s="36"/>
      <c r="H770" s="36"/>
      <c r="J770" s="36"/>
      <c r="K770" s="36"/>
      <c r="Q770" s="46"/>
      <c r="T770" s="46"/>
      <c r="U770" s="46"/>
      <c r="V770" s="46"/>
      <c r="Y770" s="46"/>
      <c r="Z770" s="46"/>
    </row>
    <row r="771" spans="1:26" ht="16.5" customHeight="1">
      <c r="A771" s="35"/>
      <c r="B771" s="36"/>
      <c r="C771" s="36"/>
      <c r="D771" s="36"/>
      <c r="E771" s="36"/>
      <c r="H771" s="36"/>
      <c r="J771" s="36"/>
      <c r="K771" s="36"/>
      <c r="Q771" s="46"/>
      <c r="T771" s="46"/>
      <c r="U771" s="46"/>
      <c r="V771" s="46"/>
      <c r="Y771" s="46"/>
      <c r="Z771" s="46"/>
    </row>
    <row r="772" spans="1:26" ht="16.5" customHeight="1">
      <c r="A772" s="35"/>
      <c r="B772" s="36"/>
      <c r="C772" s="36"/>
      <c r="D772" s="36"/>
      <c r="E772" s="36"/>
      <c r="H772" s="36"/>
      <c r="J772" s="36"/>
      <c r="K772" s="36"/>
      <c r="Q772" s="46"/>
      <c r="T772" s="46"/>
      <c r="U772" s="46"/>
      <c r="V772" s="46"/>
      <c r="Y772" s="46"/>
      <c r="Z772" s="46"/>
    </row>
    <row r="773" spans="1:26" ht="16.5" customHeight="1">
      <c r="A773" s="35"/>
      <c r="B773" s="36"/>
      <c r="C773" s="36"/>
      <c r="D773" s="36"/>
      <c r="E773" s="36"/>
      <c r="H773" s="36"/>
      <c r="J773" s="36"/>
      <c r="K773" s="36"/>
      <c r="Q773" s="46"/>
      <c r="T773" s="46"/>
      <c r="U773" s="46"/>
      <c r="V773" s="46"/>
      <c r="Y773" s="46"/>
      <c r="Z773" s="46"/>
    </row>
    <row r="774" spans="1:26" ht="16.5" customHeight="1">
      <c r="A774" s="35"/>
      <c r="B774" s="36"/>
      <c r="C774" s="36"/>
      <c r="D774" s="36"/>
      <c r="E774" s="36"/>
      <c r="H774" s="36"/>
      <c r="J774" s="36"/>
      <c r="K774" s="36"/>
      <c r="Q774" s="46"/>
      <c r="T774" s="46"/>
      <c r="U774" s="46"/>
      <c r="V774" s="46"/>
      <c r="Y774" s="46"/>
      <c r="Z774" s="46"/>
    </row>
    <row r="775" spans="1:26" ht="16.5" customHeight="1">
      <c r="A775" s="35"/>
      <c r="B775" s="36"/>
      <c r="C775" s="36"/>
      <c r="D775" s="36"/>
      <c r="E775" s="36"/>
      <c r="H775" s="36"/>
      <c r="J775" s="36"/>
      <c r="K775" s="36"/>
      <c r="Q775" s="46"/>
      <c r="T775" s="46"/>
      <c r="U775" s="46"/>
      <c r="V775" s="46"/>
      <c r="Y775" s="46"/>
      <c r="Z775" s="46"/>
    </row>
    <row r="776" spans="1:26" ht="16.5" customHeight="1">
      <c r="A776" s="35"/>
      <c r="B776" s="36"/>
      <c r="C776" s="36"/>
      <c r="D776" s="36"/>
      <c r="E776" s="36"/>
      <c r="H776" s="36"/>
      <c r="J776" s="36"/>
      <c r="K776" s="36"/>
      <c r="Q776" s="46"/>
      <c r="T776" s="46"/>
      <c r="U776" s="46"/>
      <c r="V776" s="46"/>
      <c r="Y776" s="46"/>
      <c r="Z776" s="46"/>
    </row>
    <row r="777" spans="1:26" ht="16.5" customHeight="1">
      <c r="A777" s="35"/>
      <c r="B777" s="36"/>
      <c r="C777" s="36"/>
      <c r="D777" s="36"/>
      <c r="E777" s="36"/>
      <c r="H777" s="36"/>
      <c r="J777" s="36"/>
      <c r="K777" s="36"/>
      <c r="Q777" s="46"/>
      <c r="T777" s="46"/>
      <c r="U777" s="46"/>
      <c r="V777" s="46"/>
      <c r="Y777" s="46"/>
      <c r="Z777" s="46"/>
    </row>
    <row r="778" spans="1:26" ht="16.5" customHeight="1">
      <c r="A778" s="35"/>
      <c r="B778" s="36"/>
      <c r="C778" s="36"/>
      <c r="D778" s="36"/>
      <c r="E778" s="36"/>
      <c r="H778" s="36"/>
      <c r="J778" s="36"/>
      <c r="K778" s="36"/>
      <c r="Q778" s="46"/>
      <c r="T778" s="46"/>
      <c r="U778" s="46"/>
      <c r="V778" s="46"/>
      <c r="Y778" s="46"/>
      <c r="Z778" s="46"/>
    </row>
    <row r="779" spans="1:26" ht="16.5" customHeight="1">
      <c r="A779" s="35"/>
      <c r="B779" s="36"/>
      <c r="C779" s="36"/>
      <c r="D779" s="36"/>
      <c r="E779" s="36"/>
      <c r="H779" s="36"/>
      <c r="J779" s="36"/>
      <c r="K779" s="36"/>
      <c r="Q779" s="46"/>
      <c r="T779" s="46"/>
      <c r="U779" s="46"/>
      <c r="V779" s="46"/>
      <c r="Y779" s="46"/>
      <c r="Z779" s="46"/>
    </row>
    <row r="780" spans="1:26" ht="16.5" customHeight="1">
      <c r="A780" s="35"/>
      <c r="B780" s="36"/>
      <c r="C780" s="36"/>
      <c r="D780" s="36"/>
      <c r="E780" s="36"/>
      <c r="H780" s="36"/>
      <c r="J780" s="36"/>
      <c r="K780" s="36"/>
      <c r="Q780" s="46"/>
      <c r="T780" s="46"/>
      <c r="U780" s="46"/>
      <c r="V780" s="46"/>
      <c r="Y780" s="46"/>
      <c r="Z780" s="46"/>
    </row>
    <row r="781" spans="1:26" ht="16.5" customHeight="1">
      <c r="A781" s="35"/>
      <c r="B781" s="36"/>
      <c r="C781" s="36"/>
      <c r="D781" s="36"/>
      <c r="E781" s="36"/>
      <c r="H781" s="36"/>
      <c r="J781" s="36"/>
      <c r="K781" s="36"/>
      <c r="Q781" s="46"/>
      <c r="T781" s="46"/>
      <c r="U781" s="46"/>
      <c r="V781" s="46"/>
      <c r="Y781" s="46"/>
      <c r="Z781" s="46"/>
    </row>
    <row r="782" spans="1:26" ht="16.5" customHeight="1">
      <c r="A782" s="35"/>
      <c r="B782" s="36"/>
      <c r="C782" s="36"/>
      <c r="D782" s="36"/>
      <c r="E782" s="36"/>
      <c r="H782" s="36"/>
      <c r="J782" s="36"/>
      <c r="K782" s="36"/>
      <c r="Q782" s="46"/>
      <c r="T782" s="46"/>
      <c r="U782" s="46"/>
      <c r="V782" s="46"/>
      <c r="Y782" s="46"/>
      <c r="Z782" s="46"/>
    </row>
    <row r="783" spans="1:26" ht="16.5" customHeight="1">
      <c r="A783" s="35"/>
      <c r="B783" s="36"/>
      <c r="C783" s="36"/>
      <c r="D783" s="36"/>
      <c r="E783" s="36"/>
      <c r="H783" s="36"/>
      <c r="J783" s="36"/>
      <c r="K783" s="36"/>
      <c r="Q783" s="46"/>
      <c r="T783" s="46"/>
      <c r="U783" s="46"/>
      <c r="V783" s="46"/>
      <c r="Y783" s="46"/>
      <c r="Z783" s="46"/>
    </row>
    <row r="784" spans="1:26" ht="16.5" customHeight="1">
      <c r="A784" s="35"/>
      <c r="B784" s="36"/>
      <c r="C784" s="36"/>
      <c r="D784" s="36"/>
      <c r="E784" s="36"/>
      <c r="H784" s="36"/>
      <c r="J784" s="36"/>
      <c r="K784" s="36"/>
      <c r="Q784" s="46"/>
      <c r="T784" s="46"/>
      <c r="U784" s="46"/>
      <c r="V784" s="46"/>
      <c r="Y784" s="46"/>
      <c r="Z784" s="46"/>
    </row>
    <row r="785" spans="1:26" ht="16.5" customHeight="1">
      <c r="A785" s="35"/>
      <c r="B785" s="36"/>
      <c r="C785" s="36"/>
      <c r="D785" s="36"/>
      <c r="E785" s="36"/>
      <c r="H785" s="36"/>
      <c r="J785" s="36"/>
      <c r="K785" s="36"/>
      <c r="Q785" s="46"/>
      <c r="T785" s="46"/>
      <c r="U785" s="46"/>
      <c r="V785" s="46"/>
      <c r="Y785" s="46"/>
      <c r="Z785" s="46"/>
    </row>
    <row r="786" spans="1:26" ht="16.5" customHeight="1">
      <c r="A786" s="35"/>
      <c r="B786" s="36"/>
      <c r="C786" s="36"/>
      <c r="D786" s="36"/>
      <c r="E786" s="36"/>
      <c r="H786" s="36"/>
      <c r="J786" s="36"/>
      <c r="K786" s="36"/>
      <c r="Q786" s="46"/>
      <c r="T786" s="46"/>
      <c r="U786" s="46"/>
      <c r="V786" s="46"/>
      <c r="Y786" s="46"/>
      <c r="Z786" s="46"/>
    </row>
    <row r="787" spans="1:26" ht="16.5" customHeight="1">
      <c r="A787" s="35"/>
      <c r="B787" s="36"/>
      <c r="C787" s="36"/>
      <c r="D787" s="36"/>
      <c r="E787" s="36"/>
      <c r="H787" s="36"/>
      <c r="J787" s="36"/>
      <c r="K787" s="36"/>
      <c r="Q787" s="46"/>
      <c r="T787" s="46"/>
      <c r="U787" s="46"/>
      <c r="V787" s="46"/>
      <c r="Y787" s="46"/>
      <c r="Z787" s="46"/>
    </row>
    <row r="788" spans="1:26" ht="16.5" customHeight="1">
      <c r="A788" s="35"/>
      <c r="B788" s="36"/>
      <c r="C788" s="36"/>
      <c r="D788" s="36"/>
      <c r="E788" s="36"/>
      <c r="H788" s="36"/>
      <c r="J788" s="36"/>
      <c r="K788" s="36"/>
      <c r="Q788" s="46"/>
      <c r="T788" s="46"/>
      <c r="U788" s="46"/>
      <c r="V788" s="46"/>
      <c r="Y788" s="46"/>
      <c r="Z788" s="46"/>
    </row>
    <row r="789" spans="1:26" ht="16.5" customHeight="1">
      <c r="A789" s="35"/>
      <c r="B789" s="36"/>
      <c r="C789" s="36"/>
      <c r="D789" s="36"/>
      <c r="E789" s="36"/>
      <c r="H789" s="36"/>
      <c r="J789" s="36"/>
      <c r="K789" s="36"/>
      <c r="Q789" s="46"/>
      <c r="T789" s="46"/>
      <c r="U789" s="46"/>
      <c r="V789" s="46"/>
      <c r="Y789" s="46"/>
      <c r="Z789" s="46"/>
    </row>
    <row r="790" spans="1:26" ht="16.5" customHeight="1">
      <c r="A790" s="35"/>
      <c r="B790" s="36"/>
      <c r="C790" s="36"/>
      <c r="D790" s="36"/>
      <c r="E790" s="36"/>
      <c r="H790" s="36"/>
      <c r="J790" s="36"/>
      <c r="K790" s="36"/>
      <c r="Q790" s="46"/>
      <c r="T790" s="46"/>
      <c r="U790" s="46"/>
      <c r="V790" s="46"/>
      <c r="Y790" s="46"/>
      <c r="Z790" s="46"/>
    </row>
    <row r="791" spans="1:26" ht="16.5" customHeight="1">
      <c r="A791" s="35"/>
      <c r="B791" s="36"/>
      <c r="C791" s="36"/>
      <c r="D791" s="36"/>
      <c r="E791" s="36"/>
      <c r="H791" s="36"/>
      <c r="J791" s="36"/>
      <c r="K791" s="36"/>
      <c r="Q791" s="46"/>
      <c r="T791" s="46"/>
      <c r="U791" s="46"/>
      <c r="V791" s="46"/>
      <c r="Y791" s="46"/>
      <c r="Z791" s="46"/>
    </row>
    <row r="792" spans="1:26" ht="16.5" customHeight="1">
      <c r="A792" s="35"/>
      <c r="B792" s="36"/>
      <c r="C792" s="36"/>
      <c r="D792" s="36"/>
      <c r="E792" s="36"/>
      <c r="H792" s="36"/>
      <c r="J792" s="36"/>
      <c r="K792" s="36"/>
      <c r="Q792" s="46"/>
      <c r="T792" s="46"/>
      <c r="U792" s="46"/>
      <c r="V792" s="46"/>
      <c r="Y792" s="46"/>
      <c r="Z792" s="46"/>
    </row>
    <row r="793" spans="1:26" ht="16.5" customHeight="1">
      <c r="A793" s="35"/>
      <c r="B793" s="36"/>
      <c r="C793" s="36"/>
      <c r="D793" s="36"/>
      <c r="E793" s="36"/>
      <c r="H793" s="36"/>
      <c r="J793" s="36"/>
      <c r="K793" s="36"/>
      <c r="Q793" s="46"/>
      <c r="T793" s="46"/>
      <c r="U793" s="46"/>
      <c r="V793" s="46"/>
      <c r="Y793" s="46"/>
      <c r="Z793" s="46"/>
    </row>
    <row r="794" spans="1:26" ht="16.5" customHeight="1">
      <c r="A794" s="35"/>
      <c r="B794" s="36"/>
      <c r="C794" s="36"/>
      <c r="D794" s="36"/>
      <c r="E794" s="36"/>
      <c r="H794" s="36"/>
      <c r="J794" s="36"/>
      <c r="K794" s="36"/>
      <c r="Q794" s="46"/>
      <c r="T794" s="46"/>
      <c r="U794" s="46"/>
      <c r="V794" s="46"/>
      <c r="Y794" s="46"/>
      <c r="Z794" s="46"/>
    </row>
    <row r="795" spans="1:26" ht="16.5" customHeight="1">
      <c r="A795" s="35"/>
      <c r="B795" s="36"/>
      <c r="C795" s="36"/>
      <c r="D795" s="36"/>
      <c r="E795" s="36"/>
      <c r="H795" s="36"/>
      <c r="J795" s="36"/>
      <c r="K795" s="36"/>
      <c r="Q795" s="46"/>
      <c r="T795" s="46"/>
      <c r="U795" s="46"/>
      <c r="V795" s="46"/>
      <c r="Y795" s="46"/>
      <c r="Z795" s="46"/>
    </row>
    <row r="796" spans="1:26" ht="16.5" customHeight="1">
      <c r="A796" s="35"/>
      <c r="B796" s="36"/>
      <c r="C796" s="36"/>
      <c r="D796" s="36"/>
      <c r="E796" s="36"/>
      <c r="H796" s="36"/>
      <c r="J796" s="36"/>
      <c r="K796" s="36"/>
      <c r="Q796" s="46"/>
      <c r="T796" s="46"/>
      <c r="U796" s="46"/>
      <c r="V796" s="46"/>
      <c r="Y796" s="46"/>
      <c r="Z796" s="46"/>
    </row>
    <row r="797" spans="1:26" ht="16.5" customHeight="1">
      <c r="A797" s="35"/>
      <c r="B797" s="36"/>
      <c r="C797" s="36"/>
      <c r="D797" s="36"/>
      <c r="E797" s="36"/>
      <c r="H797" s="36"/>
      <c r="J797" s="36"/>
      <c r="K797" s="36"/>
      <c r="Q797" s="46"/>
      <c r="T797" s="46"/>
      <c r="U797" s="46"/>
      <c r="V797" s="46"/>
      <c r="Y797" s="46"/>
      <c r="Z797" s="46"/>
    </row>
    <row r="798" spans="1:26" ht="16.5" customHeight="1">
      <c r="A798" s="35"/>
      <c r="B798" s="36"/>
      <c r="C798" s="36"/>
      <c r="D798" s="36"/>
      <c r="E798" s="36"/>
      <c r="H798" s="36"/>
      <c r="J798" s="36"/>
      <c r="K798" s="36"/>
      <c r="Q798" s="46"/>
      <c r="T798" s="46"/>
      <c r="U798" s="46"/>
      <c r="V798" s="46"/>
      <c r="Y798" s="46"/>
      <c r="Z798" s="46"/>
    </row>
    <row r="799" spans="1:26" ht="16.5" customHeight="1">
      <c r="A799" s="35"/>
      <c r="B799" s="36"/>
      <c r="C799" s="36"/>
      <c r="D799" s="36"/>
      <c r="E799" s="36"/>
      <c r="H799" s="36"/>
      <c r="J799" s="36"/>
      <c r="K799" s="36"/>
      <c r="Q799" s="46"/>
      <c r="T799" s="46"/>
      <c r="U799" s="46"/>
      <c r="V799" s="46"/>
      <c r="Y799" s="46"/>
      <c r="Z799" s="46"/>
    </row>
    <row r="800" spans="1:26" ht="16.5" customHeight="1">
      <c r="A800" s="35"/>
      <c r="B800" s="36"/>
      <c r="C800" s="36"/>
      <c r="D800" s="36"/>
      <c r="E800" s="36"/>
      <c r="H800" s="36"/>
      <c r="J800" s="36"/>
      <c r="K800" s="36"/>
      <c r="Q800" s="46"/>
      <c r="T800" s="46"/>
      <c r="U800" s="46"/>
      <c r="V800" s="46"/>
      <c r="Y800" s="46"/>
      <c r="Z800" s="46"/>
    </row>
    <row r="801" spans="1:26" ht="16.5" customHeight="1">
      <c r="A801" s="35"/>
      <c r="B801" s="36"/>
      <c r="C801" s="36"/>
      <c r="D801" s="36"/>
      <c r="E801" s="36"/>
      <c r="H801" s="36"/>
      <c r="J801" s="36"/>
      <c r="K801" s="36"/>
      <c r="Q801" s="46"/>
      <c r="T801" s="46"/>
      <c r="U801" s="46"/>
      <c r="V801" s="46"/>
      <c r="Y801" s="46"/>
      <c r="Z801" s="46"/>
    </row>
    <row r="802" spans="1:26" ht="16.5" customHeight="1">
      <c r="A802" s="35"/>
      <c r="B802" s="36"/>
      <c r="C802" s="36"/>
      <c r="D802" s="36"/>
      <c r="E802" s="36"/>
      <c r="H802" s="36"/>
      <c r="J802" s="36"/>
      <c r="K802" s="36"/>
      <c r="Q802" s="46"/>
      <c r="T802" s="46"/>
      <c r="U802" s="46"/>
      <c r="V802" s="46"/>
      <c r="Y802" s="46"/>
      <c r="Z802" s="46"/>
    </row>
    <row r="803" spans="1:26" ht="16.5" customHeight="1">
      <c r="A803" s="35"/>
      <c r="B803" s="36"/>
      <c r="C803" s="36"/>
      <c r="D803" s="36"/>
      <c r="E803" s="36"/>
      <c r="H803" s="36"/>
      <c r="J803" s="36"/>
      <c r="K803" s="36"/>
      <c r="Q803" s="46"/>
      <c r="T803" s="46"/>
      <c r="U803" s="46"/>
      <c r="V803" s="46"/>
      <c r="Y803" s="46"/>
      <c r="Z803" s="46"/>
    </row>
    <row r="804" spans="1:26" ht="16.5" customHeight="1">
      <c r="A804" s="35"/>
      <c r="B804" s="36"/>
      <c r="C804" s="36"/>
      <c r="D804" s="36"/>
      <c r="E804" s="36"/>
      <c r="H804" s="36"/>
      <c r="J804" s="36"/>
      <c r="K804" s="36"/>
      <c r="Q804" s="46"/>
      <c r="T804" s="46"/>
      <c r="U804" s="46"/>
      <c r="V804" s="46"/>
      <c r="Y804" s="46"/>
      <c r="Z804" s="46"/>
    </row>
    <row r="805" spans="1:26" ht="16.5" customHeight="1">
      <c r="A805" s="35"/>
      <c r="B805" s="36"/>
      <c r="C805" s="36"/>
      <c r="D805" s="36"/>
      <c r="E805" s="36"/>
      <c r="H805" s="36"/>
      <c r="J805" s="36"/>
      <c r="K805" s="36"/>
      <c r="Q805" s="46"/>
      <c r="T805" s="46"/>
      <c r="U805" s="46"/>
      <c r="V805" s="46"/>
      <c r="Y805" s="46"/>
      <c r="Z805" s="46"/>
    </row>
    <row r="806" spans="1:26" ht="16.5" customHeight="1">
      <c r="A806" s="35"/>
      <c r="B806" s="36"/>
      <c r="C806" s="36"/>
      <c r="D806" s="36"/>
      <c r="E806" s="36"/>
      <c r="H806" s="36"/>
      <c r="J806" s="36"/>
      <c r="K806" s="36"/>
      <c r="Q806" s="46"/>
      <c r="T806" s="46"/>
      <c r="U806" s="46"/>
      <c r="V806" s="46"/>
      <c r="Y806" s="46"/>
      <c r="Z806" s="46"/>
    </row>
    <row r="807" spans="1:26" ht="16.5" customHeight="1">
      <c r="A807" s="35"/>
      <c r="B807" s="36"/>
      <c r="C807" s="36"/>
      <c r="D807" s="36"/>
      <c r="E807" s="36"/>
      <c r="H807" s="36"/>
      <c r="J807" s="36"/>
      <c r="K807" s="36"/>
      <c r="Q807" s="46"/>
      <c r="T807" s="46"/>
      <c r="U807" s="46"/>
      <c r="V807" s="46"/>
      <c r="Y807" s="46"/>
      <c r="Z807" s="46"/>
    </row>
    <row r="808" spans="1:26" ht="16.5" customHeight="1">
      <c r="A808" s="35"/>
      <c r="B808" s="36"/>
      <c r="C808" s="36"/>
      <c r="D808" s="36"/>
      <c r="E808" s="36"/>
      <c r="H808" s="36"/>
      <c r="J808" s="36"/>
      <c r="K808" s="36"/>
      <c r="Q808" s="46"/>
      <c r="T808" s="46"/>
      <c r="U808" s="46"/>
      <c r="V808" s="46"/>
      <c r="Y808" s="46"/>
      <c r="Z808" s="46"/>
    </row>
    <row r="809" spans="1:26" ht="16.5" customHeight="1">
      <c r="A809" s="35"/>
      <c r="B809" s="36"/>
      <c r="C809" s="36"/>
      <c r="D809" s="36"/>
      <c r="E809" s="36"/>
      <c r="H809" s="36"/>
      <c r="J809" s="36"/>
      <c r="K809" s="36"/>
      <c r="Q809" s="46"/>
      <c r="T809" s="46"/>
      <c r="U809" s="46"/>
      <c r="V809" s="46"/>
      <c r="Y809" s="46"/>
      <c r="Z809" s="46"/>
    </row>
    <row r="810" spans="1:26" ht="16.5" customHeight="1">
      <c r="A810" s="35"/>
      <c r="B810" s="36"/>
      <c r="C810" s="36"/>
      <c r="D810" s="36"/>
      <c r="E810" s="36"/>
      <c r="H810" s="36"/>
      <c r="J810" s="36"/>
      <c r="K810" s="36"/>
      <c r="Q810" s="46"/>
      <c r="T810" s="46"/>
      <c r="U810" s="46"/>
      <c r="V810" s="46"/>
      <c r="Y810" s="46"/>
      <c r="Z810" s="46"/>
    </row>
    <row r="811" spans="1:26" ht="16.5" customHeight="1">
      <c r="A811" s="35"/>
      <c r="B811" s="36"/>
      <c r="C811" s="36"/>
      <c r="D811" s="36"/>
      <c r="E811" s="36"/>
      <c r="H811" s="36"/>
      <c r="J811" s="36"/>
      <c r="K811" s="36"/>
      <c r="Q811" s="46"/>
      <c r="T811" s="46"/>
      <c r="U811" s="46"/>
      <c r="V811" s="46"/>
      <c r="Y811" s="46"/>
      <c r="Z811" s="46"/>
    </row>
    <row r="812" spans="1:26" ht="16.5" customHeight="1">
      <c r="A812" s="35"/>
      <c r="B812" s="36"/>
      <c r="C812" s="36"/>
      <c r="D812" s="36"/>
      <c r="E812" s="36"/>
      <c r="H812" s="36"/>
      <c r="J812" s="36"/>
      <c r="K812" s="36"/>
      <c r="Q812" s="46"/>
      <c r="T812" s="46"/>
      <c r="U812" s="46"/>
      <c r="V812" s="46"/>
      <c r="Y812" s="46"/>
      <c r="Z812" s="46"/>
    </row>
    <row r="813" spans="1:26" ht="16.5" customHeight="1">
      <c r="A813" s="35"/>
      <c r="B813" s="36"/>
      <c r="C813" s="36"/>
      <c r="D813" s="36"/>
      <c r="E813" s="36"/>
      <c r="H813" s="36"/>
      <c r="J813" s="36"/>
      <c r="K813" s="36"/>
      <c r="Q813" s="46"/>
      <c r="T813" s="46"/>
      <c r="U813" s="46"/>
      <c r="V813" s="46"/>
      <c r="Y813" s="46"/>
      <c r="Z813" s="46"/>
    </row>
    <row r="814" spans="1:26" ht="16.5" customHeight="1">
      <c r="A814" s="35"/>
      <c r="B814" s="36"/>
      <c r="C814" s="36"/>
      <c r="D814" s="36"/>
      <c r="E814" s="36"/>
      <c r="H814" s="36"/>
      <c r="J814" s="36"/>
      <c r="K814" s="36"/>
      <c r="Q814" s="46"/>
      <c r="T814" s="46"/>
      <c r="U814" s="46"/>
      <c r="V814" s="46"/>
      <c r="Y814" s="46"/>
      <c r="Z814" s="46"/>
    </row>
    <row r="815" spans="1:26" ht="16.5" customHeight="1">
      <c r="A815" s="35"/>
      <c r="B815" s="36"/>
      <c r="C815" s="36"/>
      <c r="D815" s="36"/>
      <c r="E815" s="36"/>
      <c r="H815" s="36"/>
      <c r="J815" s="36"/>
      <c r="K815" s="36"/>
      <c r="Q815" s="46"/>
      <c r="T815" s="46"/>
      <c r="U815" s="46"/>
      <c r="V815" s="46"/>
      <c r="Y815" s="46"/>
      <c r="Z815" s="46"/>
    </row>
    <row r="816" spans="1:26" ht="16.5" customHeight="1">
      <c r="A816" s="35"/>
      <c r="B816" s="36"/>
      <c r="C816" s="36"/>
      <c r="D816" s="36"/>
      <c r="E816" s="36"/>
      <c r="H816" s="36"/>
      <c r="J816" s="36"/>
      <c r="K816" s="36"/>
      <c r="Q816" s="46"/>
      <c r="T816" s="46"/>
      <c r="U816" s="46"/>
      <c r="V816" s="46"/>
      <c r="Y816" s="46"/>
      <c r="Z816" s="46"/>
    </row>
    <row r="817" spans="1:26" ht="16.5" customHeight="1">
      <c r="A817" s="35"/>
      <c r="B817" s="36"/>
      <c r="C817" s="36"/>
      <c r="D817" s="36"/>
      <c r="E817" s="36"/>
      <c r="H817" s="36"/>
      <c r="J817" s="36"/>
      <c r="K817" s="36"/>
      <c r="Q817" s="46"/>
      <c r="T817" s="46"/>
      <c r="U817" s="46"/>
      <c r="V817" s="46"/>
      <c r="Y817" s="46"/>
      <c r="Z817" s="46"/>
    </row>
    <row r="818" spans="1:26" ht="16.5" customHeight="1">
      <c r="A818" s="35"/>
      <c r="B818" s="36"/>
      <c r="C818" s="36"/>
      <c r="D818" s="36"/>
      <c r="E818" s="36"/>
      <c r="H818" s="36"/>
      <c r="J818" s="36"/>
      <c r="K818" s="36"/>
      <c r="Q818" s="46"/>
      <c r="T818" s="46"/>
      <c r="U818" s="46"/>
      <c r="V818" s="46"/>
      <c r="Y818" s="46"/>
      <c r="Z818" s="46"/>
    </row>
    <row r="819" spans="1:26" ht="16.5" customHeight="1">
      <c r="A819" s="35"/>
      <c r="B819" s="36"/>
      <c r="C819" s="36"/>
      <c r="D819" s="36"/>
      <c r="E819" s="36"/>
      <c r="H819" s="36"/>
      <c r="J819" s="36"/>
      <c r="K819" s="36"/>
      <c r="Q819" s="46"/>
      <c r="T819" s="46"/>
      <c r="U819" s="46"/>
      <c r="V819" s="46"/>
      <c r="Y819" s="46"/>
      <c r="Z819" s="46"/>
    </row>
    <row r="820" spans="1:26" ht="16.5" customHeight="1">
      <c r="A820" s="35"/>
      <c r="B820" s="36"/>
      <c r="C820" s="36"/>
      <c r="D820" s="36"/>
      <c r="E820" s="36"/>
      <c r="H820" s="36"/>
      <c r="J820" s="36"/>
      <c r="K820" s="36"/>
      <c r="Q820" s="46"/>
      <c r="T820" s="46"/>
      <c r="U820" s="46"/>
      <c r="V820" s="46"/>
      <c r="Y820" s="46"/>
      <c r="Z820" s="46"/>
    </row>
    <row r="821" spans="1:26" ht="16.5" customHeight="1">
      <c r="A821" s="35"/>
      <c r="B821" s="36"/>
      <c r="C821" s="36"/>
      <c r="D821" s="36"/>
      <c r="E821" s="36"/>
      <c r="H821" s="36"/>
      <c r="J821" s="36"/>
      <c r="K821" s="36"/>
      <c r="Q821" s="46"/>
      <c r="T821" s="46"/>
      <c r="U821" s="46"/>
      <c r="V821" s="46"/>
      <c r="Y821" s="46"/>
      <c r="Z821" s="46"/>
    </row>
    <row r="822" spans="1:26" ht="16.5" customHeight="1">
      <c r="A822" s="35"/>
      <c r="B822" s="36"/>
      <c r="C822" s="36"/>
      <c r="D822" s="36"/>
      <c r="E822" s="36"/>
      <c r="H822" s="36"/>
      <c r="J822" s="36"/>
      <c r="K822" s="36"/>
      <c r="Q822" s="46"/>
      <c r="T822" s="46"/>
      <c r="U822" s="46"/>
      <c r="V822" s="46"/>
      <c r="Y822" s="46"/>
      <c r="Z822" s="46"/>
    </row>
    <row r="823" spans="1:26" ht="16.5" customHeight="1">
      <c r="A823" s="35"/>
      <c r="B823" s="36"/>
      <c r="C823" s="36"/>
      <c r="D823" s="36"/>
      <c r="E823" s="36"/>
      <c r="H823" s="36"/>
      <c r="J823" s="36"/>
      <c r="K823" s="36"/>
      <c r="Q823" s="46"/>
      <c r="T823" s="46"/>
      <c r="U823" s="46"/>
      <c r="V823" s="46"/>
      <c r="Y823" s="46"/>
      <c r="Z823" s="46"/>
    </row>
    <row r="824" spans="1:26" ht="16.5" customHeight="1">
      <c r="A824" s="35"/>
      <c r="B824" s="36"/>
      <c r="C824" s="36"/>
      <c r="D824" s="36"/>
      <c r="E824" s="36"/>
      <c r="H824" s="36"/>
      <c r="J824" s="36"/>
      <c r="K824" s="36"/>
      <c r="Q824" s="46"/>
      <c r="T824" s="46"/>
      <c r="U824" s="46"/>
      <c r="V824" s="46"/>
      <c r="Y824" s="46"/>
      <c r="Z824" s="46"/>
    </row>
    <row r="825" spans="1:26" ht="16.5" customHeight="1">
      <c r="A825" s="35"/>
      <c r="B825" s="36"/>
      <c r="C825" s="36"/>
      <c r="D825" s="36"/>
      <c r="E825" s="36"/>
      <c r="H825" s="36"/>
      <c r="J825" s="36"/>
      <c r="K825" s="36"/>
      <c r="Q825" s="46"/>
      <c r="T825" s="46"/>
      <c r="U825" s="46"/>
      <c r="V825" s="46"/>
      <c r="Y825" s="46"/>
      <c r="Z825" s="46"/>
    </row>
    <row r="826" spans="1:26" ht="16.5" customHeight="1">
      <c r="A826" s="35"/>
      <c r="B826" s="36"/>
      <c r="C826" s="36"/>
      <c r="D826" s="36"/>
      <c r="E826" s="36"/>
      <c r="H826" s="36"/>
      <c r="J826" s="36"/>
      <c r="K826" s="36"/>
      <c r="Q826" s="46"/>
      <c r="T826" s="46"/>
      <c r="U826" s="46"/>
      <c r="V826" s="46"/>
      <c r="Y826" s="46"/>
      <c r="Z826" s="46"/>
    </row>
    <row r="827" spans="1:26" ht="16.5" customHeight="1">
      <c r="A827" s="35"/>
      <c r="B827" s="36"/>
      <c r="C827" s="36"/>
      <c r="D827" s="36"/>
      <c r="E827" s="36"/>
      <c r="H827" s="36"/>
      <c r="J827" s="36"/>
      <c r="K827" s="36"/>
      <c r="Q827" s="46"/>
      <c r="T827" s="46"/>
      <c r="U827" s="46"/>
      <c r="V827" s="46"/>
      <c r="Y827" s="46"/>
      <c r="Z827" s="46"/>
    </row>
    <row r="828" spans="1:26" ht="16.5" customHeight="1">
      <c r="A828" s="35"/>
      <c r="B828" s="36"/>
      <c r="C828" s="36"/>
      <c r="D828" s="36"/>
      <c r="E828" s="36"/>
      <c r="H828" s="36"/>
      <c r="J828" s="36"/>
      <c r="K828" s="36"/>
      <c r="Q828" s="46"/>
      <c r="T828" s="46"/>
      <c r="U828" s="46"/>
      <c r="V828" s="46"/>
      <c r="Y828" s="46"/>
      <c r="Z828" s="46"/>
    </row>
    <row r="829" spans="1:26" ht="16.5" customHeight="1">
      <c r="A829" s="35"/>
      <c r="B829" s="36"/>
      <c r="C829" s="36"/>
      <c r="D829" s="36"/>
      <c r="E829" s="36"/>
      <c r="H829" s="36"/>
      <c r="J829" s="36"/>
      <c r="K829" s="36"/>
      <c r="Q829" s="46"/>
      <c r="T829" s="46"/>
      <c r="U829" s="46"/>
      <c r="V829" s="46"/>
      <c r="Y829" s="46"/>
      <c r="Z829" s="46"/>
    </row>
    <row r="830" spans="1:26" ht="16.5" customHeight="1">
      <c r="A830" s="35"/>
      <c r="B830" s="36"/>
      <c r="C830" s="36"/>
      <c r="D830" s="36"/>
      <c r="E830" s="36"/>
      <c r="H830" s="36"/>
      <c r="J830" s="36"/>
      <c r="K830" s="36"/>
      <c r="Q830" s="46"/>
      <c r="T830" s="46"/>
      <c r="U830" s="46"/>
      <c r="V830" s="46"/>
      <c r="Y830" s="46"/>
      <c r="Z830" s="46"/>
    </row>
    <row r="831" spans="1:26" ht="16.5" customHeight="1">
      <c r="A831" s="35"/>
      <c r="B831" s="36"/>
      <c r="C831" s="36"/>
      <c r="D831" s="36"/>
      <c r="E831" s="36"/>
      <c r="H831" s="36"/>
      <c r="J831" s="36"/>
      <c r="K831" s="36"/>
      <c r="Q831" s="46"/>
      <c r="T831" s="46"/>
      <c r="U831" s="46"/>
      <c r="V831" s="46"/>
      <c r="Y831" s="46"/>
      <c r="Z831" s="46"/>
    </row>
    <row r="832" spans="1:26" ht="16.5" customHeight="1">
      <c r="A832" s="35"/>
      <c r="B832" s="36"/>
      <c r="C832" s="36"/>
      <c r="D832" s="36"/>
      <c r="E832" s="36"/>
      <c r="H832" s="36"/>
      <c r="J832" s="36"/>
      <c r="K832" s="36"/>
      <c r="Q832" s="46"/>
      <c r="T832" s="46"/>
      <c r="U832" s="46"/>
      <c r="V832" s="46"/>
      <c r="Y832" s="46"/>
      <c r="Z832" s="46"/>
    </row>
    <row r="833" spans="1:26" ht="16.5" customHeight="1">
      <c r="A833" s="35"/>
      <c r="B833" s="36"/>
      <c r="C833" s="36"/>
      <c r="D833" s="36"/>
      <c r="E833" s="36"/>
      <c r="H833" s="36"/>
      <c r="J833" s="36"/>
      <c r="K833" s="36"/>
      <c r="Q833" s="46"/>
      <c r="T833" s="46"/>
      <c r="U833" s="46"/>
      <c r="V833" s="46"/>
      <c r="Y833" s="46"/>
      <c r="Z833" s="46"/>
    </row>
    <row r="834" spans="1:26" ht="16.5" customHeight="1">
      <c r="A834" s="35"/>
      <c r="B834" s="36"/>
      <c r="C834" s="36"/>
      <c r="D834" s="36"/>
      <c r="E834" s="36"/>
      <c r="H834" s="36"/>
      <c r="J834" s="36"/>
      <c r="K834" s="36"/>
      <c r="Q834" s="46"/>
      <c r="T834" s="46"/>
      <c r="U834" s="46"/>
      <c r="V834" s="46"/>
      <c r="Y834" s="46"/>
      <c r="Z834" s="46"/>
    </row>
    <row r="835" spans="1:26" ht="16.5" customHeight="1">
      <c r="A835" s="35"/>
      <c r="B835" s="36"/>
      <c r="C835" s="36"/>
      <c r="D835" s="36"/>
      <c r="E835" s="36"/>
      <c r="H835" s="36"/>
      <c r="J835" s="36"/>
      <c r="K835" s="36"/>
      <c r="Q835" s="46"/>
      <c r="T835" s="46"/>
      <c r="U835" s="46"/>
      <c r="V835" s="46"/>
      <c r="Y835" s="46"/>
      <c r="Z835" s="46"/>
    </row>
    <row r="836" spans="1:26" ht="16.5" customHeight="1">
      <c r="A836" s="35"/>
      <c r="B836" s="36"/>
      <c r="C836" s="36"/>
      <c r="D836" s="36"/>
      <c r="E836" s="36"/>
      <c r="H836" s="36"/>
      <c r="J836" s="36"/>
      <c r="K836" s="36"/>
      <c r="Q836" s="46"/>
      <c r="T836" s="46"/>
      <c r="U836" s="46"/>
      <c r="V836" s="46"/>
      <c r="Y836" s="46"/>
      <c r="Z836" s="46"/>
    </row>
    <row r="837" spans="1:26" ht="16.5" customHeight="1">
      <c r="A837" s="35"/>
      <c r="B837" s="36"/>
      <c r="C837" s="36"/>
      <c r="D837" s="36"/>
      <c r="E837" s="36"/>
      <c r="H837" s="36"/>
      <c r="J837" s="36"/>
      <c r="K837" s="36"/>
      <c r="Q837" s="46"/>
      <c r="T837" s="46"/>
      <c r="U837" s="46"/>
      <c r="V837" s="46"/>
      <c r="Y837" s="46"/>
      <c r="Z837" s="46"/>
    </row>
    <row r="838" spans="1:26" ht="16.5" customHeight="1">
      <c r="A838" s="35"/>
      <c r="B838" s="36"/>
      <c r="C838" s="36"/>
      <c r="D838" s="36"/>
      <c r="E838" s="36"/>
      <c r="H838" s="36"/>
      <c r="J838" s="36"/>
      <c r="K838" s="36"/>
      <c r="Q838" s="46"/>
      <c r="T838" s="46"/>
      <c r="U838" s="46"/>
      <c r="V838" s="46"/>
      <c r="Y838" s="46"/>
      <c r="Z838" s="46"/>
    </row>
    <row r="839" spans="1:26" ht="16.5" customHeight="1">
      <c r="A839" s="35"/>
      <c r="B839" s="36"/>
      <c r="C839" s="36"/>
      <c r="D839" s="36"/>
      <c r="E839" s="36"/>
      <c r="H839" s="36"/>
      <c r="J839" s="36"/>
      <c r="K839" s="36"/>
      <c r="Q839" s="46"/>
      <c r="T839" s="46"/>
      <c r="U839" s="46"/>
      <c r="V839" s="46"/>
      <c r="Y839" s="46"/>
      <c r="Z839" s="46"/>
    </row>
    <row r="840" spans="1:26" ht="16.5" customHeight="1">
      <c r="A840" s="35"/>
      <c r="B840" s="36"/>
      <c r="C840" s="36"/>
      <c r="D840" s="36"/>
      <c r="E840" s="36"/>
      <c r="H840" s="36"/>
      <c r="J840" s="36"/>
      <c r="K840" s="36"/>
      <c r="Q840" s="46"/>
      <c r="T840" s="46"/>
      <c r="U840" s="46"/>
      <c r="V840" s="46"/>
      <c r="Y840" s="46"/>
      <c r="Z840" s="46"/>
    </row>
    <row r="841" spans="1:26" ht="16.5" customHeight="1">
      <c r="A841" s="35"/>
      <c r="B841" s="36"/>
      <c r="C841" s="36"/>
      <c r="D841" s="36"/>
      <c r="E841" s="36"/>
      <c r="H841" s="36"/>
      <c r="J841" s="36"/>
      <c r="K841" s="36"/>
      <c r="Q841" s="46"/>
      <c r="T841" s="46"/>
      <c r="U841" s="46"/>
      <c r="V841" s="46"/>
      <c r="Y841" s="46"/>
      <c r="Z841" s="46"/>
    </row>
    <row r="842" spans="1:26" ht="16.5" customHeight="1">
      <c r="A842" s="35"/>
      <c r="B842" s="36"/>
      <c r="C842" s="36"/>
      <c r="D842" s="36"/>
      <c r="E842" s="36"/>
      <c r="H842" s="36"/>
      <c r="J842" s="36"/>
      <c r="K842" s="36"/>
      <c r="Q842" s="46"/>
      <c r="T842" s="46"/>
      <c r="U842" s="46"/>
      <c r="V842" s="46"/>
      <c r="Y842" s="46"/>
      <c r="Z842" s="46"/>
    </row>
    <row r="843" spans="1:26" ht="16.5" customHeight="1">
      <c r="A843" s="35"/>
      <c r="B843" s="36"/>
      <c r="C843" s="36"/>
      <c r="D843" s="36"/>
      <c r="E843" s="36"/>
      <c r="H843" s="36"/>
      <c r="J843" s="36"/>
      <c r="K843" s="36"/>
      <c r="Q843" s="46"/>
      <c r="T843" s="46"/>
      <c r="U843" s="46"/>
      <c r="V843" s="46"/>
      <c r="Y843" s="46"/>
      <c r="Z843" s="46"/>
    </row>
    <row r="844" spans="1:26" ht="16.5" customHeight="1">
      <c r="A844" s="35"/>
      <c r="B844" s="36"/>
      <c r="C844" s="36"/>
      <c r="D844" s="36"/>
      <c r="E844" s="36"/>
      <c r="H844" s="36"/>
      <c r="J844" s="36"/>
      <c r="K844" s="36"/>
      <c r="Q844" s="46"/>
      <c r="T844" s="46"/>
      <c r="U844" s="46"/>
      <c r="V844" s="46"/>
      <c r="Y844" s="46"/>
      <c r="Z844" s="46"/>
    </row>
    <row r="845" spans="1:26" ht="16.5" customHeight="1">
      <c r="A845" s="35"/>
      <c r="B845" s="36"/>
      <c r="C845" s="36"/>
      <c r="D845" s="36"/>
      <c r="E845" s="36"/>
      <c r="H845" s="36"/>
      <c r="J845" s="36"/>
      <c r="K845" s="36"/>
      <c r="Q845" s="46"/>
      <c r="T845" s="46"/>
      <c r="U845" s="46"/>
      <c r="V845" s="46"/>
      <c r="Y845" s="46"/>
      <c r="Z845" s="46"/>
    </row>
    <row r="846" spans="1:26" ht="16.5" customHeight="1">
      <c r="A846" s="35"/>
      <c r="B846" s="36"/>
      <c r="C846" s="36"/>
      <c r="D846" s="36"/>
      <c r="E846" s="36"/>
      <c r="H846" s="36"/>
      <c r="J846" s="36"/>
      <c r="K846" s="36"/>
      <c r="Q846" s="46"/>
      <c r="T846" s="46"/>
      <c r="U846" s="46"/>
      <c r="V846" s="46"/>
      <c r="Y846" s="46"/>
      <c r="Z846" s="46"/>
    </row>
    <row r="847" spans="1:26" ht="16.5" customHeight="1">
      <c r="A847" s="35"/>
      <c r="B847" s="36"/>
      <c r="C847" s="36"/>
      <c r="D847" s="36"/>
      <c r="E847" s="36"/>
      <c r="H847" s="36"/>
      <c r="J847" s="36"/>
      <c r="K847" s="36"/>
      <c r="Q847" s="46"/>
      <c r="T847" s="46"/>
      <c r="U847" s="46"/>
      <c r="V847" s="46"/>
      <c r="Y847" s="46"/>
      <c r="Z847" s="46"/>
    </row>
    <row r="848" spans="1:26" ht="16.5" customHeight="1">
      <c r="A848" s="35"/>
      <c r="B848" s="36"/>
      <c r="C848" s="36"/>
      <c r="D848" s="36"/>
      <c r="E848" s="36"/>
      <c r="H848" s="36"/>
      <c r="J848" s="36"/>
      <c r="K848" s="36"/>
      <c r="Q848" s="46"/>
      <c r="T848" s="46"/>
      <c r="U848" s="46"/>
      <c r="V848" s="46"/>
      <c r="Y848" s="46"/>
      <c r="Z848" s="46"/>
    </row>
    <row r="849" spans="1:26" ht="16.5" customHeight="1">
      <c r="A849" s="35"/>
      <c r="B849" s="36"/>
      <c r="C849" s="36"/>
      <c r="D849" s="36"/>
      <c r="E849" s="36"/>
      <c r="H849" s="36"/>
      <c r="J849" s="36"/>
      <c r="K849" s="36"/>
      <c r="Q849" s="46"/>
      <c r="T849" s="46"/>
      <c r="U849" s="46"/>
      <c r="V849" s="46"/>
      <c r="Y849" s="46"/>
      <c r="Z849" s="46"/>
    </row>
    <row r="850" spans="1:26" ht="16.5" customHeight="1">
      <c r="A850" s="35"/>
      <c r="B850" s="36"/>
      <c r="C850" s="36"/>
      <c r="D850" s="36"/>
      <c r="E850" s="36"/>
      <c r="H850" s="36"/>
      <c r="J850" s="36"/>
      <c r="K850" s="36"/>
      <c r="Q850" s="46"/>
      <c r="T850" s="46"/>
      <c r="U850" s="46"/>
      <c r="V850" s="46"/>
      <c r="Y850" s="46"/>
      <c r="Z850" s="46"/>
    </row>
    <row r="851" spans="1:26" ht="16.5" customHeight="1">
      <c r="A851" s="35"/>
      <c r="B851" s="36"/>
      <c r="C851" s="36"/>
      <c r="D851" s="36"/>
      <c r="E851" s="36"/>
      <c r="H851" s="36"/>
      <c r="J851" s="36"/>
      <c r="K851" s="36"/>
      <c r="Q851" s="46"/>
      <c r="T851" s="46"/>
      <c r="U851" s="46"/>
      <c r="V851" s="46"/>
      <c r="Y851" s="46"/>
      <c r="Z851" s="46"/>
    </row>
    <row r="852" spans="1:26" ht="16.5" customHeight="1">
      <c r="A852" s="35"/>
      <c r="B852" s="36"/>
      <c r="C852" s="36"/>
      <c r="D852" s="36"/>
      <c r="E852" s="36"/>
      <c r="H852" s="36"/>
      <c r="J852" s="36"/>
      <c r="K852" s="36"/>
      <c r="Q852" s="46"/>
      <c r="T852" s="46"/>
      <c r="U852" s="46"/>
      <c r="V852" s="46"/>
      <c r="Y852" s="46"/>
      <c r="Z852" s="46"/>
    </row>
    <row r="853" spans="1:26" ht="16.5" customHeight="1">
      <c r="A853" s="35"/>
      <c r="B853" s="36"/>
      <c r="C853" s="36"/>
      <c r="D853" s="36"/>
      <c r="E853" s="36"/>
      <c r="H853" s="36"/>
      <c r="J853" s="36"/>
      <c r="K853" s="36"/>
      <c r="Q853" s="46"/>
      <c r="T853" s="46"/>
      <c r="U853" s="46"/>
      <c r="V853" s="46"/>
      <c r="Y853" s="46"/>
      <c r="Z853" s="46"/>
    </row>
    <row r="854" spans="1:26" ht="16.5" customHeight="1">
      <c r="A854" s="35"/>
      <c r="B854" s="36"/>
      <c r="C854" s="36"/>
      <c r="D854" s="36"/>
      <c r="E854" s="36"/>
      <c r="H854" s="36"/>
      <c r="J854" s="36"/>
      <c r="K854" s="36"/>
      <c r="Q854" s="46"/>
      <c r="T854" s="46"/>
      <c r="U854" s="46"/>
      <c r="V854" s="46"/>
      <c r="Y854" s="46"/>
      <c r="Z854" s="46"/>
    </row>
    <row r="855" spans="1:26" ht="16.5" customHeight="1">
      <c r="A855" s="35"/>
      <c r="B855" s="36"/>
      <c r="C855" s="36"/>
      <c r="D855" s="36"/>
      <c r="E855" s="36"/>
      <c r="H855" s="36"/>
      <c r="J855" s="36"/>
      <c r="K855" s="36"/>
      <c r="Q855" s="46"/>
      <c r="T855" s="46"/>
      <c r="U855" s="46"/>
      <c r="V855" s="46"/>
      <c r="Y855" s="46"/>
      <c r="Z855" s="46"/>
    </row>
    <row r="856" spans="1:26" ht="16.5" customHeight="1">
      <c r="A856" s="35"/>
      <c r="B856" s="36"/>
      <c r="C856" s="36"/>
      <c r="D856" s="36"/>
      <c r="E856" s="36"/>
      <c r="H856" s="36"/>
      <c r="J856" s="36"/>
      <c r="K856" s="36"/>
      <c r="Q856" s="46"/>
      <c r="T856" s="46"/>
      <c r="U856" s="46"/>
      <c r="V856" s="46"/>
      <c r="Y856" s="46"/>
      <c r="Z856" s="46"/>
    </row>
    <row r="857" spans="1:26" ht="16.5" customHeight="1">
      <c r="A857" s="35"/>
      <c r="B857" s="36"/>
      <c r="C857" s="36"/>
      <c r="D857" s="36"/>
      <c r="E857" s="36"/>
      <c r="H857" s="36"/>
      <c r="J857" s="36"/>
      <c r="K857" s="36"/>
      <c r="Q857" s="46"/>
      <c r="T857" s="46"/>
      <c r="U857" s="46"/>
      <c r="V857" s="46"/>
      <c r="Y857" s="46"/>
      <c r="Z857" s="46"/>
    </row>
    <row r="858" spans="1:26" ht="16.5" customHeight="1">
      <c r="A858" s="35"/>
      <c r="B858" s="36"/>
      <c r="C858" s="36"/>
      <c r="D858" s="36"/>
      <c r="E858" s="36"/>
      <c r="H858" s="36"/>
      <c r="J858" s="36"/>
      <c r="K858" s="36"/>
      <c r="Q858" s="46"/>
      <c r="T858" s="46"/>
      <c r="U858" s="46"/>
      <c r="V858" s="46"/>
      <c r="Y858" s="46"/>
      <c r="Z858" s="46"/>
    </row>
    <row r="859" spans="1:26" ht="16.5" customHeight="1">
      <c r="A859" s="35"/>
      <c r="B859" s="36"/>
      <c r="C859" s="36"/>
      <c r="D859" s="36"/>
      <c r="E859" s="36"/>
      <c r="H859" s="36"/>
      <c r="J859" s="36"/>
      <c r="K859" s="36"/>
      <c r="Q859" s="46"/>
      <c r="T859" s="46"/>
      <c r="U859" s="46"/>
      <c r="V859" s="46"/>
      <c r="Y859" s="46"/>
      <c r="Z859" s="46"/>
    </row>
    <row r="860" spans="1:26" ht="16.5" customHeight="1">
      <c r="A860" s="35"/>
      <c r="B860" s="36"/>
      <c r="C860" s="36"/>
      <c r="D860" s="36"/>
      <c r="E860" s="36"/>
      <c r="H860" s="36"/>
      <c r="J860" s="36"/>
      <c r="K860" s="36"/>
      <c r="Q860" s="46"/>
      <c r="T860" s="46"/>
      <c r="U860" s="46"/>
      <c r="V860" s="46"/>
      <c r="Y860" s="46"/>
      <c r="Z860" s="46"/>
    </row>
    <row r="861" spans="1:26" ht="16.5" customHeight="1">
      <c r="A861" s="35"/>
      <c r="B861" s="36"/>
      <c r="C861" s="36"/>
      <c r="D861" s="36"/>
      <c r="E861" s="36"/>
      <c r="H861" s="36"/>
      <c r="J861" s="36"/>
      <c r="K861" s="36"/>
      <c r="Q861" s="46"/>
      <c r="T861" s="46"/>
      <c r="U861" s="46"/>
      <c r="V861" s="46"/>
      <c r="Y861" s="46"/>
      <c r="Z861" s="46"/>
    </row>
    <row r="862" spans="1:26" ht="16.5" customHeight="1">
      <c r="A862" s="35"/>
      <c r="B862" s="36"/>
      <c r="C862" s="36"/>
      <c r="D862" s="36"/>
      <c r="E862" s="36"/>
      <c r="H862" s="36"/>
      <c r="J862" s="36"/>
      <c r="K862" s="36"/>
      <c r="Q862" s="46"/>
      <c r="T862" s="46"/>
      <c r="U862" s="46"/>
      <c r="V862" s="46"/>
      <c r="Y862" s="46"/>
      <c r="Z862" s="46"/>
    </row>
    <row r="863" spans="1:26" ht="16.5" customHeight="1">
      <c r="A863" s="35"/>
      <c r="B863" s="36"/>
      <c r="C863" s="36"/>
      <c r="D863" s="36"/>
      <c r="E863" s="36"/>
      <c r="H863" s="36"/>
      <c r="J863" s="36"/>
      <c r="K863" s="36"/>
      <c r="Q863" s="46"/>
      <c r="T863" s="46"/>
      <c r="U863" s="46"/>
      <c r="V863" s="46"/>
      <c r="Y863" s="46"/>
      <c r="Z863" s="46"/>
    </row>
    <row r="864" spans="1:26" ht="16.5" customHeight="1">
      <c r="A864" s="35"/>
      <c r="B864" s="36"/>
      <c r="C864" s="36"/>
      <c r="D864" s="36"/>
      <c r="E864" s="36"/>
      <c r="H864" s="36"/>
      <c r="J864" s="36"/>
      <c r="K864" s="36"/>
      <c r="Q864" s="46"/>
      <c r="T864" s="46"/>
      <c r="U864" s="46"/>
      <c r="V864" s="46"/>
      <c r="Y864" s="46"/>
      <c r="Z864" s="46"/>
    </row>
    <row r="865" spans="1:26" ht="16.5" customHeight="1">
      <c r="A865" s="35"/>
      <c r="B865" s="36"/>
      <c r="C865" s="36"/>
      <c r="D865" s="36"/>
      <c r="E865" s="36"/>
      <c r="H865" s="36"/>
      <c r="J865" s="36"/>
      <c r="K865" s="36"/>
      <c r="Q865" s="46"/>
      <c r="T865" s="46"/>
      <c r="U865" s="46"/>
      <c r="V865" s="46"/>
      <c r="Y865" s="46"/>
      <c r="Z865" s="46"/>
    </row>
    <row r="866" spans="1:26" ht="16.5" customHeight="1">
      <c r="A866" s="35"/>
      <c r="B866" s="36"/>
      <c r="C866" s="36"/>
      <c r="D866" s="36"/>
      <c r="E866" s="36"/>
      <c r="H866" s="36"/>
      <c r="J866" s="36"/>
      <c r="K866" s="36"/>
      <c r="Q866" s="46"/>
      <c r="T866" s="46"/>
      <c r="U866" s="46"/>
      <c r="V866" s="46"/>
      <c r="Y866" s="46"/>
      <c r="Z866" s="46"/>
    </row>
    <row r="867" spans="1:26" ht="16.5" customHeight="1">
      <c r="A867" s="35"/>
      <c r="B867" s="36"/>
      <c r="C867" s="36"/>
      <c r="D867" s="36"/>
      <c r="E867" s="36"/>
      <c r="H867" s="36"/>
      <c r="J867" s="36"/>
      <c r="K867" s="36"/>
      <c r="Q867" s="46"/>
      <c r="T867" s="46"/>
      <c r="U867" s="46"/>
      <c r="V867" s="46"/>
      <c r="Y867" s="46"/>
      <c r="Z867" s="46"/>
    </row>
    <row r="868" spans="1:26" ht="16.5" customHeight="1">
      <c r="A868" s="35"/>
      <c r="B868" s="36"/>
      <c r="C868" s="36"/>
      <c r="D868" s="36"/>
      <c r="E868" s="36"/>
      <c r="H868" s="36"/>
      <c r="J868" s="36"/>
      <c r="K868" s="36"/>
      <c r="Q868" s="46"/>
      <c r="T868" s="46"/>
      <c r="U868" s="46"/>
      <c r="V868" s="46"/>
      <c r="Y868" s="46"/>
      <c r="Z868" s="46"/>
    </row>
    <row r="869" spans="1:26" ht="16.5" customHeight="1">
      <c r="A869" s="35"/>
      <c r="B869" s="36"/>
      <c r="C869" s="36"/>
      <c r="D869" s="36"/>
      <c r="E869" s="36"/>
      <c r="H869" s="36"/>
      <c r="J869" s="36"/>
      <c r="K869" s="36"/>
      <c r="Q869" s="46"/>
      <c r="T869" s="46"/>
      <c r="U869" s="46"/>
      <c r="V869" s="46"/>
      <c r="Y869" s="46"/>
      <c r="Z869" s="46"/>
    </row>
    <row r="870" spans="1:26" ht="16.5" customHeight="1">
      <c r="A870" s="35"/>
      <c r="B870" s="36"/>
      <c r="C870" s="36"/>
      <c r="D870" s="36"/>
      <c r="E870" s="36"/>
      <c r="H870" s="36"/>
      <c r="J870" s="36"/>
      <c r="K870" s="36"/>
      <c r="Q870" s="46"/>
      <c r="T870" s="46"/>
      <c r="U870" s="46"/>
      <c r="V870" s="46"/>
      <c r="Y870" s="46"/>
      <c r="Z870" s="46"/>
    </row>
    <row r="871" spans="1:26" ht="16.5" customHeight="1">
      <c r="A871" s="35"/>
      <c r="B871" s="36"/>
      <c r="C871" s="36"/>
      <c r="D871" s="36"/>
      <c r="E871" s="36"/>
      <c r="H871" s="36"/>
      <c r="J871" s="36"/>
      <c r="K871" s="36"/>
      <c r="Q871" s="46"/>
      <c r="T871" s="46"/>
      <c r="U871" s="46"/>
      <c r="V871" s="46"/>
      <c r="Y871" s="46"/>
      <c r="Z871" s="46"/>
    </row>
    <row r="872" spans="1:26" ht="16.5" customHeight="1">
      <c r="A872" s="35"/>
      <c r="B872" s="36"/>
      <c r="C872" s="36"/>
      <c r="D872" s="36"/>
      <c r="E872" s="36"/>
      <c r="H872" s="36"/>
      <c r="J872" s="36"/>
      <c r="K872" s="36"/>
      <c r="Q872" s="46"/>
      <c r="T872" s="46"/>
      <c r="U872" s="46"/>
      <c r="V872" s="46"/>
      <c r="Y872" s="46"/>
      <c r="Z872" s="46"/>
    </row>
    <row r="873" spans="1:26" ht="16.5" customHeight="1">
      <c r="A873" s="35"/>
      <c r="B873" s="36"/>
      <c r="C873" s="36"/>
      <c r="D873" s="36"/>
      <c r="E873" s="36"/>
      <c r="H873" s="36"/>
      <c r="J873" s="36"/>
      <c r="K873" s="36"/>
      <c r="Q873" s="46"/>
      <c r="T873" s="46"/>
      <c r="U873" s="46"/>
      <c r="V873" s="46"/>
      <c r="Y873" s="46"/>
      <c r="Z873" s="46"/>
    </row>
    <row r="874" spans="1:26" ht="16.5" customHeight="1">
      <c r="A874" s="35"/>
      <c r="B874" s="36"/>
      <c r="C874" s="36"/>
      <c r="D874" s="36"/>
      <c r="E874" s="36"/>
      <c r="H874" s="36"/>
      <c r="J874" s="36"/>
      <c r="K874" s="36"/>
      <c r="Q874" s="46"/>
      <c r="T874" s="46"/>
      <c r="U874" s="46"/>
      <c r="V874" s="46"/>
      <c r="Y874" s="46"/>
      <c r="Z874" s="46"/>
    </row>
    <row r="875" spans="1:26" ht="16.5" customHeight="1">
      <c r="A875" s="35"/>
      <c r="B875" s="36"/>
      <c r="C875" s="36"/>
      <c r="D875" s="36"/>
      <c r="E875" s="36"/>
      <c r="H875" s="36"/>
      <c r="J875" s="36"/>
      <c r="K875" s="36"/>
      <c r="Q875" s="46"/>
      <c r="T875" s="46"/>
      <c r="U875" s="46"/>
      <c r="V875" s="46"/>
      <c r="Y875" s="46"/>
      <c r="Z875" s="46"/>
    </row>
    <row r="876" spans="1:26" ht="16.5" customHeight="1">
      <c r="A876" s="35"/>
      <c r="B876" s="36"/>
      <c r="C876" s="36"/>
      <c r="D876" s="36"/>
      <c r="E876" s="36"/>
      <c r="H876" s="36"/>
      <c r="J876" s="36"/>
      <c r="K876" s="36"/>
      <c r="Q876" s="46"/>
      <c r="T876" s="46"/>
      <c r="U876" s="46"/>
      <c r="V876" s="46"/>
      <c r="Y876" s="46"/>
      <c r="Z876" s="46"/>
    </row>
    <row r="877" spans="1:26" ht="16.5" customHeight="1">
      <c r="A877" s="35"/>
      <c r="B877" s="36"/>
      <c r="C877" s="36"/>
      <c r="D877" s="36"/>
      <c r="E877" s="36"/>
      <c r="H877" s="36"/>
      <c r="J877" s="36"/>
      <c r="K877" s="36"/>
      <c r="Q877" s="46"/>
      <c r="T877" s="46"/>
      <c r="U877" s="46"/>
      <c r="V877" s="46"/>
      <c r="Y877" s="46"/>
      <c r="Z877" s="46"/>
    </row>
    <row r="878" spans="1:26" ht="16.5" customHeight="1">
      <c r="A878" s="35"/>
      <c r="B878" s="36"/>
      <c r="C878" s="36"/>
      <c r="D878" s="36"/>
      <c r="E878" s="36"/>
      <c r="H878" s="36"/>
      <c r="J878" s="36"/>
      <c r="K878" s="36"/>
      <c r="Q878" s="46"/>
      <c r="T878" s="46"/>
      <c r="U878" s="46"/>
      <c r="V878" s="46"/>
      <c r="Y878" s="46"/>
      <c r="Z878" s="46"/>
    </row>
    <row r="879" spans="1:26" ht="16.5" customHeight="1">
      <c r="A879" s="35"/>
      <c r="B879" s="36"/>
      <c r="C879" s="36"/>
      <c r="D879" s="36"/>
      <c r="E879" s="36"/>
      <c r="H879" s="36"/>
      <c r="J879" s="36"/>
      <c r="K879" s="36"/>
      <c r="Q879" s="46"/>
      <c r="T879" s="46"/>
      <c r="U879" s="46"/>
      <c r="V879" s="46"/>
      <c r="Y879" s="46"/>
      <c r="Z879" s="46"/>
    </row>
    <row r="880" spans="1:26" ht="16.5" customHeight="1">
      <c r="A880" s="35"/>
      <c r="B880" s="36"/>
      <c r="C880" s="36"/>
      <c r="D880" s="36"/>
      <c r="E880" s="36"/>
      <c r="H880" s="36"/>
      <c r="J880" s="36"/>
      <c r="K880" s="36"/>
      <c r="Q880" s="46"/>
      <c r="T880" s="46"/>
      <c r="U880" s="46"/>
      <c r="V880" s="46"/>
      <c r="Y880" s="46"/>
      <c r="Z880" s="46"/>
    </row>
    <row r="881" spans="1:26" ht="16.5" customHeight="1">
      <c r="A881" s="35"/>
      <c r="B881" s="36"/>
      <c r="C881" s="36"/>
      <c r="D881" s="36"/>
      <c r="E881" s="36"/>
      <c r="H881" s="36"/>
      <c r="J881" s="36"/>
      <c r="K881" s="36"/>
      <c r="Q881" s="46"/>
      <c r="T881" s="46"/>
      <c r="U881" s="46"/>
      <c r="V881" s="46"/>
      <c r="Y881" s="46"/>
      <c r="Z881" s="46"/>
    </row>
    <row r="882" spans="1:26" ht="16.5" customHeight="1">
      <c r="A882" s="35"/>
      <c r="B882" s="36"/>
      <c r="C882" s="36"/>
      <c r="D882" s="36"/>
      <c r="E882" s="36"/>
      <c r="H882" s="36"/>
      <c r="J882" s="36"/>
      <c r="K882" s="36"/>
      <c r="Q882" s="46"/>
      <c r="T882" s="46"/>
      <c r="U882" s="46"/>
      <c r="V882" s="46"/>
      <c r="Y882" s="46"/>
      <c r="Z882" s="46"/>
    </row>
    <row r="883" spans="1:26" ht="16.5" customHeight="1">
      <c r="A883" s="35"/>
      <c r="B883" s="36"/>
      <c r="C883" s="36"/>
      <c r="D883" s="36"/>
      <c r="E883" s="36"/>
      <c r="H883" s="36"/>
      <c r="J883" s="36"/>
      <c r="K883" s="36"/>
      <c r="Q883" s="46"/>
      <c r="T883" s="46"/>
      <c r="U883" s="46"/>
      <c r="V883" s="46"/>
      <c r="Y883" s="46"/>
      <c r="Z883" s="46"/>
    </row>
    <row r="884" spans="1:26" ht="16.5" customHeight="1">
      <c r="A884" s="35"/>
      <c r="B884" s="36"/>
      <c r="C884" s="36"/>
      <c r="D884" s="36"/>
      <c r="E884" s="36"/>
      <c r="H884" s="36"/>
      <c r="J884" s="36"/>
      <c r="K884" s="36"/>
      <c r="Q884" s="46"/>
      <c r="T884" s="46"/>
      <c r="U884" s="46"/>
      <c r="V884" s="46"/>
      <c r="Y884" s="46"/>
      <c r="Z884" s="46"/>
    </row>
    <row r="885" spans="1:26" ht="16.5" customHeight="1">
      <c r="A885" s="35"/>
      <c r="B885" s="36"/>
      <c r="C885" s="36"/>
      <c r="D885" s="36"/>
      <c r="E885" s="36"/>
      <c r="H885" s="36"/>
      <c r="J885" s="36"/>
      <c r="K885" s="36"/>
      <c r="Q885" s="46"/>
      <c r="T885" s="46"/>
      <c r="U885" s="46"/>
      <c r="V885" s="46"/>
      <c r="Y885" s="46"/>
      <c r="Z885" s="46"/>
    </row>
    <row r="886" spans="1:26" ht="16.5" customHeight="1">
      <c r="A886" s="35"/>
      <c r="B886" s="36"/>
      <c r="C886" s="36"/>
      <c r="D886" s="36"/>
      <c r="E886" s="36"/>
      <c r="H886" s="36"/>
      <c r="J886" s="36"/>
      <c r="K886" s="36"/>
      <c r="Q886" s="46"/>
      <c r="T886" s="46"/>
      <c r="U886" s="46"/>
      <c r="V886" s="46"/>
      <c r="Y886" s="46"/>
      <c r="Z886" s="46"/>
    </row>
    <row r="887" spans="1:26" ht="16.5" customHeight="1">
      <c r="A887" s="35"/>
      <c r="B887" s="36"/>
      <c r="C887" s="36"/>
      <c r="D887" s="36"/>
      <c r="E887" s="36"/>
      <c r="H887" s="36"/>
      <c r="J887" s="36"/>
      <c r="K887" s="36"/>
      <c r="Q887" s="46"/>
      <c r="T887" s="46"/>
      <c r="U887" s="46"/>
      <c r="V887" s="46"/>
      <c r="Y887" s="46"/>
      <c r="Z887" s="46"/>
    </row>
    <row r="888" spans="1:26" ht="16.5" customHeight="1">
      <c r="A888" s="35"/>
      <c r="B888" s="36"/>
      <c r="C888" s="36"/>
      <c r="D888" s="36"/>
      <c r="E888" s="36"/>
      <c r="H888" s="36"/>
      <c r="J888" s="36"/>
      <c r="K888" s="36"/>
      <c r="Q888" s="46"/>
      <c r="T888" s="46"/>
      <c r="U888" s="46"/>
      <c r="V888" s="46"/>
      <c r="Y888" s="46"/>
      <c r="Z888" s="46"/>
    </row>
    <row r="889" spans="1:26" ht="16.5" customHeight="1">
      <c r="A889" s="35"/>
      <c r="B889" s="36"/>
      <c r="C889" s="36"/>
      <c r="D889" s="36"/>
      <c r="E889" s="36"/>
      <c r="H889" s="36"/>
      <c r="J889" s="36"/>
      <c r="K889" s="36"/>
      <c r="Q889" s="46"/>
      <c r="T889" s="46"/>
      <c r="U889" s="46"/>
      <c r="V889" s="46"/>
      <c r="Y889" s="46"/>
      <c r="Z889" s="46"/>
    </row>
    <row r="890" spans="1:26" ht="16.5" customHeight="1">
      <c r="A890" s="35"/>
      <c r="B890" s="36"/>
      <c r="C890" s="36"/>
      <c r="D890" s="36"/>
      <c r="E890" s="36"/>
      <c r="H890" s="36"/>
      <c r="J890" s="36"/>
      <c r="K890" s="36"/>
      <c r="Q890" s="46"/>
      <c r="T890" s="46"/>
      <c r="U890" s="46"/>
      <c r="V890" s="46"/>
      <c r="Y890" s="46"/>
      <c r="Z890" s="46"/>
    </row>
    <row r="891" spans="1:26" ht="16.5" customHeight="1">
      <c r="A891" s="35"/>
      <c r="B891" s="36"/>
      <c r="C891" s="36"/>
      <c r="D891" s="36"/>
      <c r="E891" s="36"/>
      <c r="H891" s="36"/>
      <c r="J891" s="36"/>
      <c r="K891" s="36"/>
      <c r="Q891" s="46"/>
      <c r="T891" s="46"/>
      <c r="U891" s="46"/>
      <c r="V891" s="46"/>
      <c r="Y891" s="46"/>
      <c r="Z891" s="46"/>
    </row>
    <row r="892" spans="1:26" ht="16.5" customHeight="1">
      <c r="A892" s="35"/>
      <c r="B892" s="36"/>
      <c r="C892" s="36"/>
      <c r="D892" s="36"/>
      <c r="E892" s="36"/>
      <c r="H892" s="36"/>
      <c r="J892" s="36"/>
      <c r="K892" s="36"/>
      <c r="Q892" s="46"/>
      <c r="T892" s="46"/>
      <c r="U892" s="46"/>
      <c r="V892" s="46"/>
      <c r="Y892" s="46"/>
      <c r="Z892" s="46"/>
    </row>
    <row r="893" spans="1:26" ht="16.5" customHeight="1">
      <c r="A893" s="35"/>
      <c r="B893" s="36"/>
      <c r="C893" s="36"/>
      <c r="D893" s="36"/>
      <c r="E893" s="36"/>
      <c r="H893" s="36"/>
      <c r="J893" s="36"/>
      <c r="K893" s="36"/>
      <c r="Q893" s="46"/>
      <c r="T893" s="46"/>
      <c r="U893" s="46"/>
      <c r="V893" s="46"/>
      <c r="Y893" s="46"/>
      <c r="Z893" s="46"/>
    </row>
    <row r="894" spans="1:26" ht="16.5" customHeight="1">
      <c r="A894" s="35"/>
      <c r="B894" s="36"/>
      <c r="C894" s="36"/>
      <c r="D894" s="36"/>
      <c r="E894" s="36"/>
      <c r="H894" s="36"/>
      <c r="J894" s="36"/>
      <c r="K894" s="36"/>
      <c r="Q894" s="46"/>
      <c r="T894" s="46"/>
      <c r="U894" s="46"/>
      <c r="V894" s="46"/>
      <c r="Y894" s="46"/>
      <c r="Z894" s="46"/>
    </row>
    <row r="895" spans="1:26" ht="16.5" customHeight="1">
      <c r="A895" s="35"/>
      <c r="B895" s="36"/>
      <c r="C895" s="36"/>
      <c r="D895" s="36"/>
      <c r="E895" s="36"/>
      <c r="H895" s="36"/>
      <c r="J895" s="36"/>
      <c r="K895" s="36"/>
      <c r="Q895" s="46"/>
      <c r="T895" s="46"/>
      <c r="U895" s="46"/>
      <c r="V895" s="46"/>
      <c r="Y895" s="46"/>
      <c r="Z895" s="46"/>
    </row>
    <row r="896" spans="1:26" ht="16.5" customHeight="1">
      <c r="A896" s="35"/>
      <c r="B896" s="36"/>
      <c r="C896" s="36"/>
      <c r="D896" s="36"/>
      <c r="E896" s="36"/>
      <c r="H896" s="36"/>
      <c r="J896" s="36"/>
      <c r="K896" s="36"/>
      <c r="Q896" s="46"/>
      <c r="T896" s="46"/>
      <c r="U896" s="46"/>
      <c r="V896" s="46"/>
      <c r="Y896" s="46"/>
      <c r="Z896" s="46"/>
    </row>
    <row r="897" spans="1:26" ht="16.5" customHeight="1">
      <c r="A897" s="35"/>
      <c r="B897" s="36"/>
      <c r="C897" s="36"/>
      <c r="D897" s="36"/>
      <c r="E897" s="36"/>
      <c r="H897" s="36"/>
      <c r="J897" s="36"/>
      <c r="K897" s="36"/>
      <c r="Q897" s="46"/>
      <c r="T897" s="46"/>
      <c r="U897" s="46"/>
      <c r="V897" s="46"/>
      <c r="Y897" s="46"/>
      <c r="Z897" s="46"/>
    </row>
    <row r="898" spans="1:26" ht="16.5" customHeight="1">
      <c r="A898" s="35"/>
      <c r="B898" s="36"/>
      <c r="C898" s="36"/>
      <c r="D898" s="36"/>
      <c r="E898" s="36"/>
      <c r="H898" s="36"/>
      <c r="J898" s="36"/>
      <c r="K898" s="36"/>
      <c r="Q898" s="46"/>
      <c r="T898" s="46"/>
      <c r="U898" s="46"/>
      <c r="V898" s="46"/>
      <c r="Y898" s="46"/>
      <c r="Z898" s="46"/>
    </row>
    <row r="899" spans="1:26" ht="16.5" customHeight="1">
      <c r="A899" s="35"/>
      <c r="B899" s="36"/>
      <c r="C899" s="36"/>
      <c r="D899" s="36"/>
      <c r="E899" s="36"/>
      <c r="H899" s="36"/>
      <c r="J899" s="36"/>
      <c r="K899" s="36"/>
      <c r="Q899" s="46"/>
      <c r="T899" s="46"/>
      <c r="U899" s="46"/>
      <c r="V899" s="46"/>
      <c r="Y899" s="46"/>
      <c r="Z899" s="46"/>
    </row>
    <row r="900" spans="1:26" ht="16.5" customHeight="1">
      <c r="A900" s="35"/>
      <c r="B900" s="36"/>
      <c r="C900" s="36"/>
      <c r="D900" s="36"/>
      <c r="E900" s="36"/>
      <c r="H900" s="36"/>
      <c r="J900" s="36"/>
      <c r="K900" s="36"/>
      <c r="Q900" s="46"/>
      <c r="T900" s="46"/>
      <c r="U900" s="46"/>
      <c r="V900" s="46"/>
      <c r="Y900" s="46"/>
      <c r="Z900" s="46"/>
    </row>
    <row r="901" spans="1:26" ht="16.5" customHeight="1">
      <c r="A901" s="35"/>
      <c r="B901" s="36"/>
      <c r="C901" s="36"/>
      <c r="D901" s="36"/>
      <c r="E901" s="36"/>
      <c r="H901" s="36"/>
      <c r="J901" s="36"/>
      <c r="K901" s="36"/>
      <c r="Q901" s="46"/>
      <c r="T901" s="46"/>
      <c r="U901" s="46"/>
      <c r="V901" s="46"/>
      <c r="Y901" s="46"/>
      <c r="Z901" s="46"/>
    </row>
    <row r="902" spans="1:26" ht="16.5" customHeight="1">
      <c r="A902" s="35"/>
      <c r="B902" s="36"/>
      <c r="C902" s="36"/>
      <c r="D902" s="36"/>
      <c r="E902" s="36"/>
      <c r="H902" s="36"/>
      <c r="J902" s="36"/>
      <c r="K902" s="36"/>
      <c r="Q902" s="46"/>
      <c r="T902" s="46"/>
      <c r="U902" s="46"/>
      <c r="V902" s="46"/>
      <c r="Y902" s="46"/>
      <c r="Z902" s="46"/>
    </row>
    <row r="903" spans="1:26" ht="16.5" customHeight="1">
      <c r="A903" s="35"/>
      <c r="B903" s="36"/>
      <c r="C903" s="36"/>
      <c r="D903" s="36"/>
      <c r="E903" s="36"/>
      <c r="H903" s="36"/>
      <c r="J903" s="36"/>
      <c r="K903" s="36"/>
      <c r="Q903" s="46"/>
      <c r="T903" s="46"/>
      <c r="U903" s="46"/>
      <c r="V903" s="46"/>
      <c r="Y903" s="46"/>
      <c r="Z903" s="46"/>
    </row>
    <row r="904" spans="1:26" ht="16.5" customHeight="1">
      <c r="A904" s="35"/>
      <c r="B904" s="36"/>
      <c r="C904" s="36"/>
      <c r="D904" s="36"/>
      <c r="E904" s="36"/>
      <c r="H904" s="36"/>
      <c r="J904" s="36"/>
      <c r="K904" s="36"/>
      <c r="Q904" s="46"/>
      <c r="T904" s="46"/>
      <c r="U904" s="46"/>
      <c r="V904" s="46"/>
      <c r="Y904" s="46"/>
      <c r="Z904" s="46"/>
    </row>
    <row r="905" spans="1:26" ht="16.5" customHeight="1">
      <c r="A905" s="35"/>
      <c r="B905" s="36"/>
      <c r="C905" s="36"/>
      <c r="D905" s="36"/>
      <c r="E905" s="36"/>
      <c r="H905" s="36"/>
      <c r="J905" s="36"/>
      <c r="K905" s="36"/>
      <c r="Q905" s="46"/>
      <c r="T905" s="46"/>
      <c r="U905" s="46"/>
      <c r="V905" s="46"/>
      <c r="Y905" s="46"/>
      <c r="Z905" s="46"/>
    </row>
    <row r="906" spans="1:26" ht="16.5" customHeight="1">
      <c r="A906" s="35"/>
      <c r="B906" s="36"/>
      <c r="C906" s="36"/>
      <c r="D906" s="36"/>
      <c r="E906" s="36"/>
      <c r="H906" s="36"/>
      <c r="J906" s="36"/>
      <c r="K906" s="36"/>
      <c r="Q906" s="46"/>
      <c r="T906" s="46"/>
      <c r="U906" s="46"/>
      <c r="V906" s="46"/>
      <c r="Y906" s="46"/>
      <c r="Z906" s="46"/>
    </row>
    <row r="907" spans="1:26" ht="16.5" customHeight="1">
      <c r="A907" s="35"/>
      <c r="B907" s="36"/>
      <c r="C907" s="36"/>
      <c r="D907" s="36"/>
      <c r="E907" s="36"/>
      <c r="H907" s="36"/>
      <c r="J907" s="36"/>
      <c r="K907" s="36"/>
      <c r="Q907" s="46"/>
      <c r="T907" s="46"/>
      <c r="U907" s="46"/>
      <c r="V907" s="46"/>
      <c r="Y907" s="46"/>
      <c r="Z907" s="46"/>
    </row>
    <row r="908" spans="1:26" ht="16.5" customHeight="1">
      <c r="A908" s="35"/>
      <c r="B908" s="36"/>
      <c r="C908" s="36"/>
      <c r="D908" s="36"/>
      <c r="E908" s="36"/>
      <c r="H908" s="36"/>
      <c r="J908" s="36"/>
      <c r="K908" s="36"/>
      <c r="Q908" s="46"/>
      <c r="T908" s="46"/>
      <c r="U908" s="46"/>
      <c r="V908" s="46"/>
      <c r="Y908" s="46"/>
      <c r="Z908" s="46"/>
    </row>
    <row r="909" spans="1:26" ht="16.5" customHeight="1">
      <c r="A909" s="35"/>
      <c r="B909" s="36"/>
      <c r="C909" s="36"/>
      <c r="D909" s="36"/>
      <c r="E909" s="36"/>
      <c r="H909" s="36"/>
      <c r="J909" s="36"/>
      <c r="K909" s="36"/>
      <c r="Q909" s="46"/>
      <c r="T909" s="46"/>
      <c r="U909" s="46"/>
      <c r="V909" s="46"/>
      <c r="Y909" s="46"/>
      <c r="Z909" s="46"/>
    </row>
    <row r="910" spans="1:26" ht="16.5" customHeight="1">
      <c r="A910" s="35"/>
      <c r="B910" s="36"/>
      <c r="C910" s="36"/>
      <c r="D910" s="36"/>
      <c r="E910" s="36"/>
      <c r="H910" s="36"/>
      <c r="J910" s="36"/>
      <c r="K910" s="36"/>
      <c r="Q910" s="46"/>
      <c r="T910" s="46"/>
      <c r="U910" s="46"/>
      <c r="V910" s="46"/>
      <c r="Y910" s="46"/>
      <c r="Z910" s="46"/>
    </row>
    <row r="911" spans="1:26" ht="16.5" customHeight="1">
      <c r="A911" s="35"/>
      <c r="B911" s="36"/>
      <c r="C911" s="36"/>
      <c r="D911" s="36"/>
      <c r="E911" s="36"/>
      <c r="H911" s="36"/>
      <c r="J911" s="36"/>
      <c r="K911" s="36"/>
      <c r="Q911" s="46"/>
      <c r="T911" s="46"/>
      <c r="U911" s="46"/>
      <c r="V911" s="46"/>
      <c r="Y911" s="46"/>
      <c r="Z911" s="46"/>
    </row>
    <row r="912" spans="1:26" ht="16.5" customHeight="1">
      <c r="A912" s="35"/>
      <c r="B912" s="36"/>
      <c r="C912" s="36"/>
      <c r="D912" s="36"/>
      <c r="E912" s="36"/>
      <c r="H912" s="36"/>
      <c r="J912" s="36"/>
      <c r="K912" s="36"/>
      <c r="Q912" s="46"/>
      <c r="T912" s="46"/>
      <c r="U912" s="46"/>
      <c r="V912" s="46"/>
      <c r="Y912" s="46"/>
      <c r="Z912" s="46"/>
    </row>
    <row r="913" spans="1:26" ht="16.5" customHeight="1">
      <c r="A913" s="35"/>
      <c r="B913" s="36"/>
      <c r="C913" s="36"/>
      <c r="D913" s="36"/>
      <c r="E913" s="36"/>
      <c r="H913" s="36"/>
      <c r="J913" s="36"/>
      <c r="K913" s="36"/>
      <c r="Q913" s="46"/>
      <c r="T913" s="46"/>
      <c r="U913" s="46"/>
      <c r="V913" s="46"/>
      <c r="Y913" s="46"/>
      <c r="Z913" s="46"/>
    </row>
    <row r="914" spans="1:26" ht="16.5" customHeight="1">
      <c r="A914" s="35"/>
      <c r="B914" s="36"/>
      <c r="C914" s="36"/>
      <c r="D914" s="36"/>
      <c r="E914" s="36"/>
      <c r="H914" s="36"/>
      <c r="J914" s="36"/>
      <c r="K914" s="36"/>
      <c r="Q914" s="46"/>
      <c r="T914" s="46"/>
      <c r="U914" s="46"/>
      <c r="V914" s="46"/>
      <c r="Y914" s="46"/>
      <c r="Z914" s="46"/>
    </row>
    <row r="915" spans="1:26" ht="16.5" customHeight="1">
      <c r="A915" s="35"/>
      <c r="B915" s="36"/>
      <c r="C915" s="36"/>
      <c r="D915" s="36"/>
      <c r="E915" s="36"/>
      <c r="H915" s="36"/>
      <c r="J915" s="36"/>
      <c r="K915" s="36"/>
      <c r="Q915" s="46"/>
      <c r="T915" s="46"/>
      <c r="U915" s="46"/>
      <c r="V915" s="46"/>
      <c r="Y915" s="46"/>
      <c r="Z915" s="46"/>
    </row>
    <row r="916" spans="1:26" ht="16.5" customHeight="1">
      <c r="A916" s="35"/>
      <c r="B916" s="36"/>
      <c r="C916" s="36"/>
      <c r="D916" s="36"/>
      <c r="E916" s="36"/>
      <c r="H916" s="36"/>
      <c r="J916" s="36"/>
      <c r="K916" s="36"/>
      <c r="Q916" s="46"/>
      <c r="T916" s="46"/>
      <c r="U916" s="46"/>
      <c r="V916" s="46"/>
      <c r="Y916" s="46"/>
      <c r="Z916" s="46"/>
    </row>
    <row r="917" spans="1:26" ht="16.5" customHeight="1">
      <c r="A917" s="35"/>
      <c r="B917" s="36"/>
      <c r="C917" s="36"/>
      <c r="D917" s="36"/>
      <c r="E917" s="36"/>
      <c r="H917" s="36"/>
      <c r="J917" s="36"/>
      <c r="K917" s="36"/>
      <c r="Q917" s="46"/>
      <c r="T917" s="46"/>
      <c r="U917" s="46"/>
      <c r="V917" s="46"/>
      <c r="Y917" s="46"/>
      <c r="Z917" s="46"/>
    </row>
  </sheetData>
  <phoneticPr fontId="3" type="noConversion"/>
  <printOptions horizontalCentered="1"/>
  <pageMargins left="0" right="0" top="0.39370078740157483" bottom="0.39370078740157483" header="0.31496062992125984" footer="0.31496062992125984"/>
  <pageSetup paperSize="8" scale="5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2</vt:i4>
      </vt:variant>
    </vt:vector>
  </HeadingPairs>
  <TitlesOfParts>
    <vt:vector size="3" baseType="lpstr">
      <vt:lpstr>學雜代收代辦</vt:lpstr>
      <vt:lpstr>學雜代收代辦!Print_Area</vt:lpstr>
      <vt:lpstr>學雜代收代辦!Print_Titles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cp:lastPrinted>2022-11-04T03:07:11Z</cp:lastPrinted>
  <dcterms:created xsi:type="dcterms:W3CDTF">2022-11-04T03:00:18Z</dcterms:created>
  <dcterms:modified xsi:type="dcterms:W3CDTF">2023-03-07T03:09:29Z</dcterms:modified>
</cp:coreProperties>
</file>